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905"/>
  <workbookPr filterPrivacy="1" autoCompressPictures="0"/>
  <bookViews>
    <workbookView xWindow="480" yWindow="300" windowWidth="23700" windowHeight="14620"/>
  </bookViews>
  <sheets>
    <sheet name="Tableau infos octobre" sheetId="4" r:id="rId1"/>
    <sheet name="DAKAR" sheetId="5" r:id="rId2"/>
    <sheet name="THIES" sheetId="6" r:id="rId3"/>
    <sheet name="LOUGA" sheetId="7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9" i="5" l="1"/>
  <c r="F89" i="5"/>
  <c r="E89" i="5"/>
  <c r="E71" i="5"/>
  <c r="G71" i="5"/>
  <c r="F71" i="5"/>
  <c r="G39" i="5"/>
  <c r="F39" i="5"/>
  <c r="E39" i="5"/>
  <c r="I13" i="6"/>
  <c r="H13" i="6"/>
  <c r="G13" i="6"/>
  <c r="I9" i="7"/>
  <c r="H9" i="7"/>
  <c r="G9" i="7"/>
  <c r="I45" i="4"/>
  <c r="H45" i="4"/>
  <c r="G45" i="4"/>
</calcChain>
</file>

<file path=xl/sharedStrings.xml><?xml version="1.0" encoding="utf-8"?>
<sst xmlns="http://schemas.openxmlformats.org/spreadsheetml/2006/main" count="473" uniqueCount="128">
  <si>
    <t>GIE Fagaru Andeu Ligguey</t>
  </si>
  <si>
    <t>Dakar</t>
  </si>
  <si>
    <t>Thiama DIAGNE</t>
  </si>
  <si>
    <t>Penc-1</t>
  </si>
  <si>
    <t>Djiddah Thiaroye Kao</t>
  </si>
  <si>
    <t>Penc-2</t>
  </si>
  <si>
    <t>Ndèye DIONGUE</t>
  </si>
  <si>
    <t>Penc-3</t>
  </si>
  <si>
    <t>Aminata NDIAYE</t>
  </si>
  <si>
    <t>Penc-4</t>
  </si>
  <si>
    <t>Fama BA</t>
  </si>
  <si>
    <t>Penc-5</t>
  </si>
  <si>
    <t>Fatou THIAM</t>
  </si>
  <si>
    <t>Penc-6</t>
  </si>
  <si>
    <t>Mariétou CAMARA</t>
  </si>
  <si>
    <t>Penc-7</t>
  </si>
  <si>
    <t>Madjiguène DIENG</t>
  </si>
  <si>
    <t>Penc-8</t>
  </si>
  <si>
    <t>Mariama NDIAYE</t>
  </si>
  <si>
    <t>Penc-9</t>
  </si>
  <si>
    <t>Mame Méty MBENGUE</t>
  </si>
  <si>
    <t>Sope Naby</t>
  </si>
  <si>
    <t>Keur Mbaye Fall</t>
  </si>
  <si>
    <t>Takku Ligguey</t>
  </si>
  <si>
    <t>Fatimata BOUSSO</t>
  </si>
  <si>
    <t>Marie BA</t>
  </si>
  <si>
    <t>Groupement Sant Yallah</t>
  </si>
  <si>
    <t>Coki</t>
  </si>
  <si>
    <t>Louga</t>
  </si>
  <si>
    <t>Fatoumata KANE</t>
  </si>
  <si>
    <t>APSE-Thiès</t>
  </si>
  <si>
    <t>Thiès</t>
  </si>
  <si>
    <t>Marie Diouf NDIONE</t>
  </si>
  <si>
    <t>Andeu Défar Sa Gox 1</t>
  </si>
  <si>
    <t>Mbour 1</t>
  </si>
  <si>
    <t>Bintou SANGHARE</t>
  </si>
  <si>
    <t>Takku Diappal Sa Gox</t>
  </si>
  <si>
    <t>Thiaroye</t>
  </si>
  <si>
    <t>Ndeye Awa DIOUF</t>
  </si>
  <si>
    <t>Diacksao 2</t>
  </si>
  <si>
    <t>Absa SARR</t>
  </si>
  <si>
    <t>Bokk Diom</t>
  </si>
  <si>
    <t>Médina Gounass</t>
  </si>
  <si>
    <t>Diappo Ligguey</t>
  </si>
  <si>
    <t>Maty SARR</t>
  </si>
  <si>
    <t>Fass Mbao</t>
  </si>
  <si>
    <t>Amy Ndour</t>
  </si>
  <si>
    <t>Dandio HANN</t>
  </si>
  <si>
    <t>Béneu Barack</t>
  </si>
  <si>
    <t>Fatou SECK</t>
  </si>
  <si>
    <t>Bokk Beugueu Beugueu</t>
  </si>
  <si>
    <t>Ndiakhar</t>
  </si>
  <si>
    <t>Arame Ciss SYLLA</t>
  </si>
  <si>
    <t>Andeu Ligguey</t>
  </si>
  <si>
    <t>Randoulène Nord</t>
  </si>
  <si>
    <t>Niaxx Jarignu</t>
  </si>
  <si>
    <t>Fatimata TALLA</t>
  </si>
  <si>
    <t>N°</t>
  </si>
  <si>
    <t>PERSONNES A CONTACTER</t>
  </si>
  <si>
    <t>GROUPEMENT</t>
  </si>
  <si>
    <t>EFFECTIF</t>
  </si>
  <si>
    <t>EPARGNE</t>
  </si>
  <si>
    <t xml:space="preserve"> AGR</t>
  </si>
  <si>
    <t>HABITAT</t>
  </si>
  <si>
    <t>RESEAU</t>
  </si>
  <si>
    <t>Ndeyu Daaradji</t>
  </si>
  <si>
    <t>Aissata Mamadou TALLA</t>
  </si>
  <si>
    <t>Ndoucoumane</t>
  </si>
  <si>
    <t>Penda SEYDI</t>
  </si>
  <si>
    <t>Ndelle WADE</t>
  </si>
  <si>
    <t>Sicap Mbao</t>
  </si>
  <si>
    <t>Ndoumbé CISSE</t>
  </si>
  <si>
    <t>Malika</t>
  </si>
  <si>
    <t>TOTAL</t>
  </si>
  <si>
    <t>REGIONS</t>
  </si>
  <si>
    <t>DAKAR</t>
  </si>
  <si>
    <t>THIES</t>
  </si>
  <si>
    <t>LOUGA</t>
  </si>
  <si>
    <t>DTK</t>
  </si>
  <si>
    <t>Fatema  SOW</t>
  </si>
  <si>
    <t>Bokk Dieuf</t>
  </si>
  <si>
    <t>thiès</t>
  </si>
  <si>
    <t>Wakhinane Nimzat</t>
  </si>
  <si>
    <t>Coumba DIOUF</t>
  </si>
  <si>
    <t>Penc -10</t>
  </si>
  <si>
    <t>Maimouna GUEYE</t>
  </si>
  <si>
    <t>GIE Sukali Jaboot Gi</t>
  </si>
  <si>
    <t>djiddah Thiaroye Kao</t>
  </si>
  <si>
    <t>Bousso KANE</t>
  </si>
  <si>
    <t>Bigué LY</t>
  </si>
  <si>
    <t>Djoubo</t>
  </si>
  <si>
    <t>Al Ousseynou SOW</t>
  </si>
  <si>
    <t>Gueum Sa Bopp 1</t>
  </si>
  <si>
    <t>Awa BA</t>
  </si>
  <si>
    <t>Gueum Sa Bopp 2</t>
  </si>
  <si>
    <t>Amy MBENGUE</t>
  </si>
  <si>
    <t>Gueum Sa Bopp 3</t>
  </si>
  <si>
    <t>Adiaratou DIALLO</t>
  </si>
  <si>
    <t>Salimata SOW</t>
  </si>
  <si>
    <t>Diokéré Endam</t>
  </si>
  <si>
    <t>Cité Lami</t>
  </si>
  <si>
    <t>Rama FAYE</t>
  </si>
  <si>
    <t>APSE 2</t>
  </si>
  <si>
    <t>Ndeye FALL</t>
  </si>
  <si>
    <t>APSE 3</t>
  </si>
  <si>
    <t xml:space="preserve">GROUPEMENTS </t>
  </si>
  <si>
    <t>LOCALITES</t>
  </si>
  <si>
    <t>EFFECTIFS</t>
  </si>
  <si>
    <t>LES GROUPEMENTS BASES A DAKAR</t>
  </si>
  <si>
    <t>LES GROUPEMENTS BASES DANS LES AUTRES LOCALITES</t>
  </si>
  <si>
    <t>LES GROUPEMENTS BASES A LOUGA</t>
  </si>
  <si>
    <t>LES GROUPEMENTS BASES A THIES</t>
  </si>
  <si>
    <t>TOTAUX</t>
  </si>
  <si>
    <t>LES GROUPEMENTS BASES A DTK</t>
  </si>
  <si>
    <t>REPARTITION DES EFFECTIFS PAR LOCALITES</t>
  </si>
  <si>
    <t>AUTRES LOCALITES DE DAKAR</t>
  </si>
  <si>
    <t>NOMBRE DE GROUPEMENTS</t>
  </si>
  <si>
    <t>TABLEAU D'INFORMATIONS DES GROUPEMENTS EN OCTOBRE</t>
  </si>
  <si>
    <t>Bintou FALL</t>
  </si>
  <si>
    <t>Aissatou SY</t>
  </si>
  <si>
    <t>Takku Ligguey 1</t>
  </si>
  <si>
    <t>Takku Ligguey 2</t>
  </si>
  <si>
    <t>Yélitaré</t>
  </si>
  <si>
    <t>Effectif</t>
  </si>
  <si>
    <t>Sunu Gox Sunu Yitté</t>
  </si>
  <si>
    <t>Sur les 33 groupements basés dans la région de Dakar, 23 sont dans la commune de Djiddah Thiaroye Kao</t>
  </si>
  <si>
    <t>KhadIdiatou SALL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</si>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</sst>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[$CFA-280C]"/>
    <numFmt numFmtId="165" formatCode="#,##0[$CFA-280C]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7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60">
    <xf numFmtId="0" fontId="0" fillId="0" borderId="0" xfId="0"/>
    <xf numFmtId="0" fontId="1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right" vertical="center" wrapText="1"/>
    </xf>
    <xf numFmtId="0" fontId="1" fillId="0" borderId="2" xfId="0" applyFont="1" applyFill="1" applyBorder="1" applyAlignment="1" applyProtection="1">
      <alignment vertical="center" wrapText="1"/>
    </xf>
    <xf numFmtId="0" fontId="1" fillId="0" borderId="2" xfId="0" applyFont="1" applyFill="1" applyBorder="1" applyAlignment="1" applyProtection="1">
      <alignment horizontal="right" vertical="center" wrapText="1"/>
    </xf>
    <xf numFmtId="0" fontId="1" fillId="0" borderId="6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horizontal="right" vertical="center" wrapText="1"/>
    </xf>
    <xf numFmtId="0" fontId="1" fillId="0" borderId="8" xfId="0" applyFont="1" applyFill="1" applyBorder="1" applyAlignment="1" applyProtection="1">
      <alignment vertical="center" wrapText="1"/>
    </xf>
    <xf numFmtId="0" fontId="1" fillId="0" borderId="10" xfId="0" applyFont="1" applyFill="1" applyBorder="1" applyAlignment="1" applyProtection="1">
      <alignment vertical="center" wrapText="1"/>
    </xf>
    <xf numFmtId="0" fontId="0" fillId="0" borderId="10" xfId="0" applyBorder="1" applyAlignment="1">
      <alignment vertical="center"/>
    </xf>
    <xf numFmtId="0" fontId="1" fillId="0" borderId="12" xfId="0" applyFont="1" applyFill="1" applyBorder="1" applyAlignment="1" applyProtection="1">
      <alignment horizontal="right" vertical="center" wrapText="1"/>
    </xf>
    <xf numFmtId="0" fontId="1" fillId="0" borderId="12" xfId="0" applyFont="1" applyFill="1" applyBorder="1" applyAlignment="1" applyProtection="1">
      <alignment vertical="center" wrapText="1"/>
    </xf>
    <xf numFmtId="0" fontId="1" fillId="0" borderId="10" xfId="0" applyFont="1" applyFill="1" applyBorder="1" applyAlignment="1" applyProtection="1">
      <alignment horizontal="right" vertical="center" wrapText="1"/>
    </xf>
    <xf numFmtId="0" fontId="1" fillId="0" borderId="14" xfId="0" applyFont="1" applyFill="1" applyBorder="1" applyAlignment="1" applyProtection="1">
      <alignment horizontal="right" vertical="center" wrapText="1"/>
    </xf>
    <xf numFmtId="0" fontId="1" fillId="0" borderId="14" xfId="0" applyFont="1" applyFill="1" applyBorder="1" applyAlignment="1" applyProtection="1">
      <alignment vertical="center" wrapText="1"/>
    </xf>
    <xf numFmtId="0" fontId="1" fillId="0" borderId="16" xfId="0" applyFont="1" applyFill="1" applyBorder="1" applyAlignment="1" applyProtection="1">
      <alignment horizontal="right" vertical="center" wrapText="1"/>
    </xf>
    <xf numFmtId="0" fontId="1" fillId="0" borderId="16" xfId="0" applyFont="1" applyFill="1" applyBorder="1" applyAlignment="1" applyProtection="1">
      <alignment vertical="center" wrapTex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165" fontId="0" fillId="0" borderId="16" xfId="0" applyNumberFormat="1" applyBorder="1" applyAlignment="1">
      <alignment vertical="center"/>
    </xf>
    <xf numFmtId="165" fontId="0" fillId="0" borderId="12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1" fillId="0" borderId="24" xfId="0" applyFont="1" applyFill="1" applyBorder="1" applyAlignment="1" applyProtection="1">
      <alignment vertical="center" wrapText="1"/>
    </xf>
    <xf numFmtId="0" fontId="1" fillId="0" borderId="24" xfId="0" applyFont="1" applyFill="1" applyBorder="1" applyAlignment="1" applyProtection="1">
      <alignment horizontal="right" vertical="center" wrapText="1"/>
    </xf>
    <xf numFmtId="0" fontId="0" fillId="0" borderId="24" xfId="0" applyBorder="1" applyAlignment="1">
      <alignment vertical="center"/>
    </xf>
    <xf numFmtId="165" fontId="0" fillId="0" borderId="24" xfId="0" applyNumberFormat="1" applyBorder="1" applyAlignment="1">
      <alignment vertical="center"/>
    </xf>
    <xf numFmtId="0" fontId="3" fillId="0" borderId="1" xfId="0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5" xfId="0" applyBorder="1"/>
    <xf numFmtId="0" fontId="0" fillId="0" borderId="31" xfId="0" applyBorder="1"/>
    <xf numFmtId="0" fontId="1" fillId="3" borderId="3" xfId="0" applyFont="1" applyFill="1" applyBorder="1" applyAlignment="1" applyProtection="1">
      <alignment horizontal="right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1" fillId="0" borderId="35" xfId="0" applyFont="1" applyFill="1" applyBorder="1" applyAlignment="1" applyProtection="1">
      <alignment vertical="center" wrapText="1"/>
    </xf>
    <xf numFmtId="0" fontId="1" fillId="0" borderId="35" xfId="0" applyFont="1" applyFill="1" applyBorder="1" applyAlignment="1" applyProtection="1">
      <alignment horizontal="right" vertical="center" wrapText="1"/>
    </xf>
    <xf numFmtId="164" fontId="0" fillId="0" borderId="35" xfId="0" applyNumberFormat="1" applyBorder="1" applyAlignment="1">
      <alignment vertical="center"/>
    </xf>
    <xf numFmtId="164" fontId="0" fillId="0" borderId="6" xfId="0" applyNumberFormat="1" applyBorder="1" applyAlignment="1">
      <alignment vertical="center"/>
    </xf>
    <xf numFmtId="164" fontId="0" fillId="0" borderId="7" xfId="0" applyNumberFormat="1" applyBorder="1" applyAlignment="1">
      <alignment vertical="center"/>
    </xf>
    <xf numFmtId="164" fontId="0" fillId="0" borderId="5" xfId="0" applyNumberFormat="1" applyBorder="1" applyAlignment="1">
      <alignment vertical="center"/>
    </xf>
    <xf numFmtId="164" fontId="0" fillId="2" borderId="11" xfId="0" applyNumberFormat="1" applyFill="1" applyBorder="1" applyAlignment="1">
      <alignment vertical="center"/>
    </xf>
    <xf numFmtId="0" fontId="1" fillId="0" borderId="40" xfId="0" applyFont="1" applyFill="1" applyBorder="1" applyAlignment="1" applyProtection="1">
      <alignment horizontal="center" vertical="center" wrapText="1"/>
    </xf>
    <xf numFmtId="0" fontId="1" fillId="0" borderId="40" xfId="0" applyFont="1" applyFill="1" applyBorder="1" applyAlignment="1" applyProtection="1">
      <alignment vertical="center" wrapText="1"/>
    </xf>
    <xf numFmtId="0" fontId="0" fillId="0" borderId="40" xfId="0" applyBorder="1" applyAlignment="1">
      <alignment vertical="center"/>
    </xf>
    <xf numFmtId="164" fontId="0" fillId="0" borderId="40" xfId="0" applyNumberFormat="1" applyBorder="1" applyAlignment="1">
      <alignment vertical="center"/>
    </xf>
    <xf numFmtId="164" fontId="0" fillId="0" borderId="41" xfId="0" applyNumberFormat="1" applyBorder="1" applyAlignment="1">
      <alignment vertical="center"/>
    </xf>
    <xf numFmtId="0" fontId="1" fillId="0" borderId="42" xfId="0" applyFont="1" applyFill="1" applyBorder="1" applyAlignment="1" applyProtection="1">
      <alignment horizontal="center" vertical="center" wrapText="1"/>
    </xf>
    <xf numFmtId="164" fontId="0" fillId="0" borderId="16" xfId="0" applyNumberFormat="1" applyBorder="1" applyAlignment="1">
      <alignment vertical="center"/>
    </xf>
    <xf numFmtId="164" fontId="0" fillId="0" borderId="43" xfId="0" applyNumberFormat="1" applyBorder="1" applyAlignment="1">
      <alignment vertical="center"/>
    </xf>
    <xf numFmtId="0" fontId="1" fillId="0" borderId="46" xfId="0" applyFont="1" applyFill="1" applyBorder="1" applyAlignment="1" applyProtection="1">
      <alignment horizontal="center" vertical="center" wrapText="1"/>
    </xf>
    <xf numFmtId="0" fontId="0" fillId="0" borderId="32" xfId="0" applyBorder="1" applyAlignment="1">
      <alignment vertical="center"/>
    </xf>
    <xf numFmtId="0" fontId="1" fillId="0" borderId="32" xfId="0" applyFont="1" applyFill="1" applyBorder="1" applyAlignment="1" applyProtection="1">
      <alignment vertical="center" wrapText="1"/>
    </xf>
    <xf numFmtId="164" fontId="0" fillId="0" borderId="32" xfId="0" applyNumberFormat="1" applyBorder="1" applyAlignment="1">
      <alignment vertical="center"/>
    </xf>
    <xf numFmtId="164" fontId="0" fillId="0" borderId="17" xfId="0" applyNumberFormat="1" applyBorder="1" applyAlignment="1">
      <alignment vertical="center"/>
    </xf>
    <xf numFmtId="165" fontId="0" fillId="2" borderId="16" xfId="0" applyNumberFormat="1" applyFill="1" applyBorder="1" applyAlignment="1">
      <alignment vertical="center"/>
    </xf>
    <xf numFmtId="164" fontId="0" fillId="2" borderId="17" xfId="0" applyNumberFormat="1" applyFill="1" applyBorder="1" applyAlignment="1">
      <alignment vertical="center"/>
    </xf>
    <xf numFmtId="0" fontId="1" fillId="0" borderId="24" xfId="0" applyFont="1" applyFill="1" applyBorder="1" applyAlignment="1" applyProtection="1">
      <alignment vertical="center"/>
    </xf>
    <xf numFmtId="164" fontId="0" fillId="0" borderId="13" xfId="0" applyNumberFormat="1" applyBorder="1" applyAlignment="1">
      <alignment vertical="center"/>
    </xf>
    <xf numFmtId="164" fontId="0" fillId="2" borderId="5" xfId="0" applyNumberFormat="1" applyFill="1" applyBorder="1" applyAlignment="1">
      <alignment vertical="center"/>
    </xf>
    <xf numFmtId="164" fontId="0" fillId="2" borderId="9" xfId="0" applyNumberFormat="1" applyFill="1" applyBorder="1" applyAlignment="1">
      <alignment vertical="center"/>
    </xf>
    <xf numFmtId="164" fontId="0" fillId="0" borderId="15" xfId="0" applyNumberFormat="1" applyBorder="1" applyAlignment="1">
      <alignment vertical="center"/>
    </xf>
    <xf numFmtId="164" fontId="0" fillId="0" borderId="25" xfId="0" applyNumberFormat="1" applyBorder="1" applyAlignment="1">
      <alignment vertical="center"/>
    </xf>
    <xf numFmtId="165" fontId="0" fillId="0" borderId="1" xfId="0" applyNumberFormat="1" applyFill="1" applyBorder="1" applyAlignment="1">
      <alignment vertical="center"/>
    </xf>
    <xf numFmtId="165" fontId="0" fillId="0" borderId="8" xfId="0" applyNumberFormat="1" applyFill="1" applyBorder="1" applyAlignment="1">
      <alignment vertical="center"/>
    </xf>
    <xf numFmtId="165" fontId="0" fillId="0" borderId="16" xfId="0" applyNumberFormat="1" applyFill="1" applyBorder="1" applyAlignment="1">
      <alignment vertical="center"/>
    </xf>
    <xf numFmtId="0" fontId="1" fillId="0" borderId="44" xfId="0" applyFont="1" applyFill="1" applyBorder="1" applyAlignment="1" applyProtection="1">
      <alignment vertical="center" wrapText="1"/>
    </xf>
    <xf numFmtId="0" fontId="1" fillId="3" borderId="47" xfId="0" applyFont="1" applyFill="1" applyBorder="1" applyAlignment="1" applyProtection="1">
      <alignment horizontal="right" vertical="center" wrapText="1"/>
    </xf>
    <xf numFmtId="0" fontId="1" fillId="0" borderId="40" xfId="0" applyFont="1" applyFill="1" applyBorder="1" applyAlignment="1" applyProtection="1">
      <alignment horizontal="right" vertical="center" wrapText="1"/>
    </xf>
    <xf numFmtId="165" fontId="0" fillId="0" borderId="40" xfId="0" applyNumberFormat="1" applyBorder="1" applyAlignment="1">
      <alignment vertical="center"/>
    </xf>
    <xf numFmtId="164" fontId="0" fillId="0" borderId="50" xfId="0" applyNumberFormat="1" applyBorder="1" applyAlignment="1">
      <alignment vertical="center"/>
    </xf>
    <xf numFmtId="0" fontId="1" fillId="0" borderId="51" xfId="0" applyFont="1" applyFill="1" applyBorder="1" applyAlignment="1" applyProtection="1">
      <alignment horizontal="right" vertical="center" wrapText="1"/>
    </xf>
    <xf numFmtId="0" fontId="1" fillId="0" borderId="51" xfId="0" applyFont="1" applyFill="1" applyBorder="1" applyAlignment="1" applyProtection="1">
      <alignment vertical="center" wrapText="1"/>
    </xf>
    <xf numFmtId="165" fontId="0" fillId="0" borderId="51" xfId="0" applyNumberFormat="1" applyBorder="1" applyAlignment="1">
      <alignment vertical="center"/>
    </xf>
    <xf numFmtId="164" fontId="0" fillId="0" borderId="52" xfId="0" applyNumberFormat="1" applyBorder="1" applyAlignment="1">
      <alignment vertical="center"/>
    </xf>
    <xf numFmtId="165" fontId="0" fillId="0" borderId="10" xfId="0" applyNumberFormat="1" applyFill="1" applyBorder="1" applyAlignment="1">
      <alignment vertical="center"/>
    </xf>
    <xf numFmtId="165" fontId="0" fillId="2" borderId="24" xfId="0" applyNumberFormat="1" applyFill="1" applyBorder="1" applyAlignment="1">
      <alignment vertical="center"/>
    </xf>
    <xf numFmtId="164" fontId="0" fillId="2" borderId="25" xfId="0" applyNumberFormat="1" applyFill="1" applyBorder="1" applyAlignment="1">
      <alignment vertical="center"/>
    </xf>
    <xf numFmtId="0" fontId="0" fillId="0" borderId="44" xfId="0" applyBorder="1" applyAlignment="1">
      <alignment vertical="center"/>
    </xf>
    <xf numFmtId="164" fontId="0" fillId="0" borderId="44" xfId="0" applyNumberFormat="1" applyBorder="1" applyAlignment="1">
      <alignment vertical="center"/>
    </xf>
    <xf numFmtId="164" fontId="0" fillId="0" borderId="53" xfId="0" applyNumberForma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34" xfId="0" applyBorder="1"/>
    <xf numFmtId="0" fontId="0" fillId="0" borderId="36" xfId="0" applyBorder="1"/>
    <xf numFmtId="164" fontId="0" fillId="0" borderId="57" xfId="0" applyNumberFormat="1" applyBorder="1" applyAlignment="1">
      <alignment vertical="center"/>
    </xf>
    <xf numFmtId="0" fontId="2" fillId="0" borderId="3" xfId="0" applyFont="1" applyBorder="1"/>
    <xf numFmtId="0" fontId="2" fillId="0" borderId="4" xfId="0" applyFont="1" applyBorder="1"/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29" xfId="0" applyFont="1" applyFill="1" applyBorder="1" applyAlignment="1" applyProtection="1">
      <alignment horizontal="center" vertical="center" wrapText="1"/>
    </xf>
    <xf numFmtId="0" fontId="0" fillId="0" borderId="67" xfId="0" applyBorder="1" applyAlignment="1">
      <alignment vertical="center"/>
    </xf>
    <xf numFmtId="0" fontId="1" fillId="0" borderId="67" xfId="0" applyFont="1" applyFill="1" applyBorder="1" applyAlignment="1" applyProtection="1">
      <alignment vertical="center" wrapText="1"/>
    </xf>
    <xf numFmtId="164" fontId="0" fillId="0" borderId="24" xfId="0" applyNumberFormat="1" applyBorder="1" applyAlignment="1">
      <alignment vertical="center"/>
    </xf>
    <xf numFmtId="164" fontId="0" fillId="0" borderId="30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164" fontId="0" fillId="0" borderId="17" xfId="0" applyNumberFormat="1" applyFill="1" applyBorder="1" applyAlignment="1">
      <alignment vertical="center"/>
    </xf>
    <xf numFmtId="164" fontId="0" fillId="0" borderId="5" xfId="0" applyNumberFormat="1" applyFill="1" applyBorder="1" applyAlignment="1">
      <alignment vertical="center"/>
    </xf>
    <xf numFmtId="164" fontId="0" fillId="0" borderId="11" xfId="0" applyNumberFormat="1" applyFill="1" applyBorder="1" applyAlignment="1">
      <alignment vertical="center"/>
    </xf>
    <xf numFmtId="0" fontId="0" fillId="0" borderId="56" xfId="0" applyBorder="1" applyAlignment="1">
      <alignment horizontal="center"/>
    </xf>
    <xf numFmtId="0" fontId="0" fillId="0" borderId="60" xfId="0" applyBorder="1" applyAlignment="1">
      <alignment horizontal="center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164" fontId="0" fillId="0" borderId="37" xfId="0" applyNumberFormat="1" applyBorder="1" applyAlignment="1">
      <alignment horizontal="center" vertical="center" wrapText="1"/>
    </xf>
    <xf numFmtId="164" fontId="0" fillId="0" borderId="38" xfId="0" applyNumberFormat="1" applyBorder="1" applyAlignment="1">
      <alignment horizontal="center" vertical="center" wrapText="1"/>
    </xf>
    <xf numFmtId="164" fontId="0" fillId="0" borderId="39" xfId="0" applyNumberFormat="1" applyBorder="1" applyAlignment="1">
      <alignment horizontal="center" vertical="center" wrapText="1"/>
    </xf>
    <xf numFmtId="0" fontId="1" fillId="0" borderId="47" xfId="0" applyFont="1" applyFill="1" applyBorder="1" applyAlignment="1" applyProtection="1">
      <alignment horizontal="center" vertical="center" wrapText="1"/>
    </xf>
    <xf numFmtId="0" fontId="1" fillId="0" borderId="65" xfId="0" applyFont="1" applyFill="1" applyBorder="1" applyAlignment="1" applyProtection="1">
      <alignment horizontal="center" vertical="center" wrapText="1"/>
    </xf>
    <xf numFmtId="0" fontId="1" fillId="0" borderId="66" xfId="0" applyFont="1" applyFill="1" applyBorder="1" applyAlignment="1" applyProtection="1">
      <alignment horizontal="center" vertical="center" wrapText="1"/>
    </xf>
    <xf numFmtId="164" fontId="0" fillId="0" borderId="64" xfId="0" applyNumberFormat="1" applyBorder="1" applyAlignment="1">
      <alignment horizontal="center" vertical="center"/>
    </xf>
    <xf numFmtId="164" fontId="0" fillId="0" borderId="44" xfId="0" applyNumberFormat="1" applyBorder="1" applyAlignment="1">
      <alignment horizontal="center" vertical="center"/>
    </xf>
    <xf numFmtId="164" fontId="0" fillId="0" borderId="67" xfId="0" applyNumberFormat="1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55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4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62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3" xfId="0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164" fontId="3" fillId="0" borderId="48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45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164" fontId="5" fillId="0" borderId="4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3" fillId="0" borderId="48" xfId="0" applyNumberFormat="1" applyFont="1" applyBorder="1" applyAlignment="1">
      <alignment horizontal="center"/>
    </xf>
  </cellXfs>
  <cellStyles count="3">
    <cellStyle name="Lien hypertexte" xfId="1" builtinId="8" hidden="1"/>
    <cellStyle name="Lien hypertexte visité" xfId="2" builtinId="9" hidden="1"/>
    <cellStyle name="Normal" xfId="0" builtinId="0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Répartition</a:t>
            </a:r>
            <a:r>
              <a:rPr lang="fr-FR" baseline="0"/>
              <a:t> des membres par région</a:t>
            </a:r>
            <a:endParaRPr lang="fr-FR"/>
          </a:p>
        </c:rich>
      </c:tx>
      <c:layout/>
      <c:overlay val="0"/>
    </c:title>
    <c:autoTitleDeleted val="0"/>
    <c:plotArea>
      <c:layout/>
      <c:pieChart>
        <c:varyColors val="1"/>
        <c:ser>
          <c:idx val="1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'Tableau infos octobre'!$C$49:$E$49</c:f>
              <c:strCache>
                <c:ptCount val="3"/>
                <c:pt idx="0">
                  <c:v>DAKAR</c:v>
                </c:pt>
                <c:pt idx="1">
                  <c:v>THIES</c:v>
                </c:pt>
                <c:pt idx="2">
                  <c:v>LOUGA</c:v>
                </c:pt>
              </c:strCache>
            </c:strRef>
          </c:cat>
          <c:val>
            <c:numRef>
              <c:f>'Tableau infos octobre'!$C$50:$E$50</c:f>
              <c:numCache>
                <c:formatCode>General</c:formatCode>
                <c:ptCount val="3"/>
                <c:pt idx="0">
                  <c:v>1004.0</c:v>
                </c:pt>
                <c:pt idx="1">
                  <c:v>229.0</c:v>
                </c:pt>
                <c:pt idx="2">
                  <c:v>150.0</c:v>
                </c:pt>
              </c:numCache>
            </c:numRef>
          </c:val>
        </c:ser>
        <c:ser>
          <c:idx val="2"/>
          <c:order val="1"/>
          <c:cat>
            <c:strRef>
              <c:f>'Tableau infos octobre'!$C$49:$E$49</c:f>
              <c:strCache>
                <c:ptCount val="3"/>
                <c:pt idx="0">
                  <c:v>DAKAR</c:v>
                </c:pt>
                <c:pt idx="1">
                  <c:v>THIES</c:v>
                </c:pt>
                <c:pt idx="2">
                  <c:v>LOUGA</c:v>
                </c:pt>
              </c:strCache>
            </c:strRef>
          </c:cat>
          <c:val>
            <c:numRef>
              <c:f>'Tableau infos octobre'!$C$51:$E$51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Répartition</a:t>
            </a:r>
            <a:r>
              <a:rPr lang="fr-FR" baseline="0"/>
              <a:t> des groupements par région</a:t>
            </a:r>
            <a:endParaRPr lang="fr-FR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.0194444444444444"/>
                  <c:y val="0.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'Tableau infos octobre'!$C$49:$E$49</c:f>
              <c:strCache>
                <c:ptCount val="3"/>
                <c:pt idx="0">
                  <c:v>DAKAR</c:v>
                </c:pt>
                <c:pt idx="1">
                  <c:v>THIES</c:v>
                </c:pt>
                <c:pt idx="2">
                  <c:v>LOUGA</c:v>
                </c:pt>
              </c:strCache>
            </c:strRef>
          </c:cat>
          <c:val>
            <c:numRef>
              <c:f>'Tableau infos octobre'!$C$52:$E$52</c:f>
              <c:numCache>
                <c:formatCode>General</c:formatCode>
                <c:ptCount val="3"/>
                <c:pt idx="0">
                  <c:v>33.0</c:v>
                </c:pt>
                <c:pt idx="1">
                  <c:v>5.0</c:v>
                </c:pt>
                <c:pt idx="2">
                  <c:v>2.0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'Tableau infos octobre'!$C$49:$E$49</c:f>
              <c:strCache>
                <c:ptCount val="3"/>
                <c:pt idx="0">
                  <c:v>DAKAR</c:v>
                </c:pt>
                <c:pt idx="1">
                  <c:v>THIES</c:v>
                </c:pt>
                <c:pt idx="2">
                  <c:v>LOUGA</c:v>
                </c:pt>
              </c:strCache>
            </c:strRef>
          </c:cat>
          <c:val>
            <c:numRef>
              <c:f>'Tableau infos octobre'!$C$53:$E$53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17416584"/>
        <c:axId val="2117419592"/>
        <c:axId val="0"/>
      </c:bar3DChart>
      <c:catAx>
        <c:axId val="21174165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fr-FR"/>
          </a:p>
        </c:txPr>
        <c:crossAx val="2117419592"/>
        <c:crosses val="autoZero"/>
        <c:auto val="1"/>
        <c:lblAlgn val="ctr"/>
        <c:lblOffset val="100"/>
        <c:noMultiLvlLbl val="0"/>
      </c:catAx>
      <c:valAx>
        <c:axId val="2117419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7416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Répartition</a:t>
            </a:r>
            <a:r>
              <a:rPr lang="fr-FR" baseline="0"/>
              <a:t> des effectifs par localité à Dakar</a:t>
            </a:r>
            <a:endParaRPr lang="fr-FR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DAKAR!$I$5:$I$6</c:f>
              <c:strCache>
                <c:ptCount val="2"/>
                <c:pt idx="0">
                  <c:v>DTK</c:v>
                </c:pt>
                <c:pt idx="1">
                  <c:v>AUTRES LOCALITES DE DAKAR</c:v>
                </c:pt>
              </c:strCache>
            </c:strRef>
          </c:cat>
          <c:val>
            <c:numRef>
              <c:f>DAKAR!$J$5:$J$6</c:f>
              <c:numCache>
                <c:formatCode>General</c:formatCode>
                <c:ptCount val="2"/>
                <c:pt idx="0">
                  <c:v>656.0</c:v>
                </c:pt>
                <c:pt idx="1">
                  <c:v>348.0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46</xdr:row>
      <xdr:rowOff>171450</xdr:rowOff>
    </xdr:from>
    <xdr:to>
      <xdr:col>10</xdr:col>
      <xdr:colOff>685800</xdr:colOff>
      <xdr:row>56</xdr:row>
      <xdr:rowOff>95250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28575</xdr:colOff>
      <xdr:row>55</xdr:row>
      <xdr:rowOff>9525</xdr:rowOff>
    </xdr:from>
    <xdr:to>
      <xdr:col>5</xdr:col>
      <xdr:colOff>57150</xdr:colOff>
      <xdr:row>64</xdr:row>
      <xdr:rowOff>266700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6</xdr:col>
      <xdr:colOff>266700</xdr:colOff>
      <xdr:row>61</xdr:row>
      <xdr:rowOff>57150</xdr:rowOff>
    </xdr:from>
    <xdr:ext cx="184731" cy="264560"/>
    <xdr:sp macro="" textlink="">
      <xdr:nvSpPr>
        <xdr:cNvPr id="5" name="ZoneTexte 4"/>
        <xdr:cNvSpPr txBox="1"/>
      </xdr:nvSpPr>
      <xdr:spPr>
        <a:xfrm>
          <a:off x="6953250" y="1564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7</xdr:row>
      <xdr:rowOff>57150</xdr:rowOff>
    </xdr:from>
    <xdr:to>
      <xdr:col>13</xdr:col>
      <xdr:colOff>333375</xdr:colOff>
      <xdr:row>17</xdr:row>
      <xdr:rowOff>38100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topLeftCell="A12" workbookViewId="0">
      <selection activeCell="F26" sqref="F26"/>
    </sheetView>
  </sheetViews>
  <sheetFormatPr baseColWidth="10" defaultRowHeight="22" customHeight="1" x14ac:dyDescent="0"/>
  <cols>
    <col min="1" max="1" width="5.6640625" customWidth="1"/>
    <col min="2" max="2" width="15" customWidth="1"/>
    <col min="3" max="3" width="23" customWidth="1"/>
    <col min="4" max="4" width="24.83203125" customWidth="1"/>
    <col min="5" max="5" width="20.33203125" customWidth="1"/>
    <col min="8" max="8" width="25.83203125" customWidth="1"/>
    <col min="9" max="9" width="21.1640625" customWidth="1"/>
  </cols>
  <sheetData>
    <row r="1" spans="1:9" ht="22" customHeight="1">
      <c r="C1" s="139" t="s">
        <v>117</v>
      </c>
      <c r="D1" s="140"/>
      <c r="E1" s="140"/>
      <c r="F1" s="140"/>
      <c r="G1" s="140"/>
      <c r="H1" s="140"/>
    </row>
    <row r="2" spans="1:9" ht="22" customHeight="1" thickBot="1"/>
    <row r="3" spans="1:9" ht="22" customHeight="1" thickTop="1" thickBot="1">
      <c r="A3" s="131" t="s">
        <v>57</v>
      </c>
      <c r="B3" s="115" t="s">
        <v>58</v>
      </c>
      <c r="C3" s="115"/>
      <c r="D3" s="115" t="s">
        <v>105</v>
      </c>
      <c r="E3" s="115" t="s">
        <v>106</v>
      </c>
      <c r="F3" s="115" t="s">
        <v>74</v>
      </c>
      <c r="G3" s="115" t="s">
        <v>60</v>
      </c>
      <c r="H3" s="115" t="s">
        <v>61</v>
      </c>
      <c r="I3" s="116"/>
    </row>
    <row r="4" spans="1:9" ht="22" customHeight="1" thickBot="1">
      <c r="A4" s="132"/>
      <c r="B4" s="37" t="s">
        <v>64</v>
      </c>
      <c r="C4" s="32" t="s">
        <v>59</v>
      </c>
      <c r="D4" s="133"/>
      <c r="E4" s="133"/>
      <c r="F4" s="133"/>
      <c r="G4" s="133"/>
      <c r="H4" s="32" t="s">
        <v>62</v>
      </c>
      <c r="I4" s="33" t="s">
        <v>63</v>
      </c>
    </row>
    <row r="5" spans="1:9" ht="22" customHeight="1" thickTop="1" thickBot="1">
      <c r="A5" s="36">
        <v>1</v>
      </c>
      <c r="B5" s="117" t="s">
        <v>66</v>
      </c>
      <c r="C5" s="3" t="s">
        <v>2</v>
      </c>
      <c r="D5" s="3" t="s">
        <v>3</v>
      </c>
      <c r="E5" s="3" t="s">
        <v>4</v>
      </c>
      <c r="F5" s="3" t="s">
        <v>1</v>
      </c>
      <c r="G5" s="4">
        <v>25</v>
      </c>
      <c r="H5" s="39">
        <v>400000</v>
      </c>
      <c r="I5" s="119" t="s">
        <v>127</v>
      </c>
    </row>
    <row r="6" spans="1:9" ht="22" customHeight="1" thickTop="1" thickBot="1">
      <c r="A6" s="36">
        <v>2</v>
      </c>
      <c r="B6" s="110"/>
      <c r="C6" s="1" t="s">
        <v>79</v>
      </c>
      <c r="D6" s="1" t="s">
        <v>5</v>
      </c>
      <c r="E6" s="1" t="s">
        <v>4</v>
      </c>
      <c r="F6" s="1" t="s">
        <v>1</v>
      </c>
      <c r="G6" s="2">
        <v>26</v>
      </c>
      <c r="H6" s="40">
        <v>555000</v>
      </c>
      <c r="I6" s="120"/>
    </row>
    <row r="7" spans="1:9" ht="22" customHeight="1" thickTop="1" thickBot="1">
      <c r="A7" s="36">
        <v>3</v>
      </c>
      <c r="B7" s="110"/>
      <c r="C7" s="1" t="s">
        <v>6</v>
      </c>
      <c r="D7" s="1" t="s">
        <v>7</v>
      </c>
      <c r="E7" s="1" t="s">
        <v>4</v>
      </c>
      <c r="F7" s="1" t="s">
        <v>1</v>
      </c>
      <c r="G7" s="2">
        <v>25</v>
      </c>
      <c r="H7" s="40">
        <v>300000</v>
      </c>
      <c r="I7" s="120"/>
    </row>
    <row r="8" spans="1:9" ht="22" customHeight="1" thickTop="1" thickBot="1">
      <c r="A8" s="36">
        <v>4</v>
      </c>
      <c r="B8" s="110"/>
      <c r="C8" s="1" t="s">
        <v>10</v>
      </c>
      <c r="D8" s="1" t="s">
        <v>11</v>
      </c>
      <c r="E8" s="1" t="s">
        <v>4</v>
      </c>
      <c r="F8" s="1" t="s">
        <v>1</v>
      </c>
      <c r="G8" s="2">
        <v>25</v>
      </c>
      <c r="H8" s="40">
        <v>641000</v>
      </c>
      <c r="I8" s="120"/>
    </row>
    <row r="9" spans="1:9" ht="22" customHeight="1" thickTop="1" thickBot="1">
      <c r="A9" s="36">
        <v>5</v>
      </c>
      <c r="B9" s="110"/>
      <c r="C9" s="1" t="s">
        <v>12</v>
      </c>
      <c r="D9" s="1" t="s">
        <v>13</v>
      </c>
      <c r="E9" s="1" t="s">
        <v>4</v>
      </c>
      <c r="F9" s="1" t="s">
        <v>1</v>
      </c>
      <c r="G9" s="2">
        <v>26</v>
      </c>
      <c r="H9" s="40">
        <v>422000</v>
      </c>
      <c r="I9" s="120"/>
    </row>
    <row r="10" spans="1:9" ht="22" customHeight="1" thickTop="1" thickBot="1">
      <c r="A10" s="36">
        <v>6</v>
      </c>
      <c r="B10" s="110"/>
      <c r="C10" s="1" t="s">
        <v>14</v>
      </c>
      <c r="D10" s="1" t="s">
        <v>15</v>
      </c>
      <c r="E10" s="1" t="s">
        <v>4</v>
      </c>
      <c r="F10" s="1" t="s">
        <v>1</v>
      </c>
      <c r="G10" s="2">
        <v>25</v>
      </c>
      <c r="H10" s="40">
        <v>260000</v>
      </c>
      <c r="I10" s="120"/>
    </row>
    <row r="11" spans="1:9" ht="22" customHeight="1" thickTop="1" thickBot="1">
      <c r="A11" s="36">
        <v>7</v>
      </c>
      <c r="B11" s="110"/>
      <c r="C11" s="1" t="s">
        <v>83</v>
      </c>
      <c r="D11" s="1" t="s">
        <v>84</v>
      </c>
      <c r="E11" s="1" t="s">
        <v>4</v>
      </c>
      <c r="F11" s="1" t="s">
        <v>1</v>
      </c>
      <c r="G11" s="2">
        <v>26</v>
      </c>
      <c r="H11" s="40">
        <v>289000</v>
      </c>
      <c r="I11" s="120"/>
    </row>
    <row r="12" spans="1:9" ht="22" customHeight="1" thickTop="1" thickBot="1">
      <c r="A12" s="36">
        <v>8</v>
      </c>
      <c r="B12" s="110"/>
      <c r="C12" s="1" t="s">
        <v>8</v>
      </c>
      <c r="D12" s="1" t="s">
        <v>9</v>
      </c>
      <c r="E12" s="1" t="s">
        <v>4</v>
      </c>
      <c r="F12" s="1" t="s">
        <v>1</v>
      </c>
      <c r="G12" s="2">
        <v>27</v>
      </c>
      <c r="H12" s="40">
        <v>620000</v>
      </c>
      <c r="I12" s="120"/>
    </row>
    <row r="13" spans="1:9" ht="22" customHeight="1" thickTop="1" thickBot="1">
      <c r="A13" s="36">
        <v>9</v>
      </c>
      <c r="B13" s="110"/>
      <c r="C13" s="8" t="s">
        <v>68</v>
      </c>
      <c r="D13" s="8" t="s">
        <v>55</v>
      </c>
      <c r="E13" s="8" t="s">
        <v>4</v>
      </c>
      <c r="F13" s="8" t="s">
        <v>1</v>
      </c>
      <c r="G13" s="12">
        <v>34</v>
      </c>
      <c r="H13" s="41">
        <v>200000</v>
      </c>
      <c r="I13" s="120"/>
    </row>
    <row r="14" spans="1:9" ht="22" customHeight="1" thickTop="1" thickBot="1">
      <c r="A14" s="36">
        <v>10</v>
      </c>
      <c r="B14" s="110"/>
      <c r="C14" s="42" t="s">
        <v>18</v>
      </c>
      <c r="D14" s="42" t="s">
        <v>19</v>
      </c>
      <c r="E14" s="42" t="s">
        <v>4</v>
      </c>
      <c r="F14" s="42" t="s">
        <v>1</v>
      </c>
      <c r="G14" s="43">
        <v>30</v>
      </c>
      <c r="H14" s="44">
        <v>1000000</v>
      </c>
      <c r="I14" s="121"/>
    </row>
    <row r="15" spans="1:9" ht="22" customHeight="1" thickTop="1" thickBot="1">
      <c r="A15" s="36">
        <v>11</v>
      </c>
      <c r="B15" s="110"/>
      <c r="C15" s="5" t="s">
        <v>16</v>
      </c>
      <c r="D15" s="5" t="s">
        <v>17</v>
      </c>
      <c r="E15" s="5" t="s">
        <v>4</v>
      </c>
      <c r="F15" s="5" t="s">
        <v>1</v>
      </c>
      <c r="G15" s="6">
        <v>28</v>
      </c>
      <c r="H15" s="45">
        <v>250000</v>
      </c>
      <c r="I15" s="46">
        <v>60000</v>
      </c>
    </row>
    <row r="16" spans="1:9" ht="22" customHeight="1" thickTop="1" thickBot="1">
      <c r="A16" s="36">
        <v>12</v>
      </c>
      <c r="B16" s="110"/>
      <c r="C16" s="1" t="s">
        <v>24</v>
      </c>
      <c r="D16" s="1" t="s">
        <v>65</v>
      </c>
      <c r="E16" s="1" t="s">
        <v>4</v>
      </c>
      <c r="F16" s="1" t="s">
        <v>1</v>
      </c>
      <c r="G16" s="2">
        <v>40</v>
      </c>
      <c r="H16" s="40">
        <v>190850</v>
      </c>
      <c r="I16" s="47">
        <v>280000</v>
      </c>
    </row>
    <row r="17" spans="1:9" ht="22" customHeight="1" thickTop="1" thickBot="1">
      <c r="A17" s="36">
        <v>13</v>
      </c>
      <c r="B17" s="118"/>
      <c r="C17" s="8" t="s">
        <v>56</v>
      </c>
      <c r="D17" s="8" t="s">
        <v>0</v>
      </c>
      <c r="E17" s="8" t="s">
        <v>82</v>
      </c>
      <c r="F17" s="8" t="s">
        <v>1</v>
      </c>
      <c r="G17" s="9">
        <v>50</v>
      </c>
      <c r="H17" s="41">
        <v>700000</v>
      </c>
      <c r="I17" s="48"/>
    </row>
    <row r="18" spans="1:9" ht="22" customHeight="1" thickTop="1" thickBot="1">
      <c r="A18" s="36">
        <v>14</v>
      </c>
      <c r="B18" s="49"/>
      <c r="C18" s="50" t="s">
        <v>126</v>
      </c>
      <c r="D18" s="50" t="s">
        <v>124</v>
      </c>
      <c r="E18" s="50" t="s">
        <v>4</v>
      </c>
      <c r="F18" s="50" t="s">
        <v>1</v>
      </c>
      <c r="G18" s="51">
        <v>25</v>
      </c>
      <c r="H18" s="52">
        <v>750000</v>
      </c>
      <c r="I18" s="53">
        <v>0</v>
      </c>
    </row>
    <row r="19" spans="1:9" ht="22" customHeight="1" thickTop="1" thickBot="1">
      <c r="A19" s="36">
        <v>15</v>
      </c>
      <c r="B19" s="54"/>
      <c r="C19" s="16" t="s">
        <v>85</v>
      </c>
      <c r="D19" s="16" t="s">
        <v>86</v>
      </c>
      <c r="E19" s="16" t="s">
        <v>87</v>
      </c>
      <c r="F19" s="16" t="s">
        <v>1</v>
      </c>
      <c r="G19" s="20">
        <v>27</v>
      </c>
      <c r="H19" s="55">
        <v>224500</v>
      </c>
      <c r="I19" s="56">
        <v>90000</v>
      </c>
    </row>
    <row r="20" spans="1:9" ht="22" customHeight="1" thickTop="1" thickBot="1">
      <c r="A20" s="36">
        <v>16</v>
      </c>
      <c r="B20" s="54"/>
      <c r="C20" s="16" t="s">
        <v>88</v>
      </c>
      <c r="D20" s="16" t="s">
        <v>23</v>
      </c>
      <c r="E20" s="16" t="s">
        <v>87</v>
      </c>
      <c r="F20" s="16" t="s">
        <v>1</v>
      </c>
      <c r="G20" s="20">
        <v>55</v>
      </c>
      <c r="H20" s="55">
        <v>315000</v>
      </c>
      <c r="I20" s="56">
        <v>82000</v>
      </c>
    </row>
    <row r="21" spans="1:9" ht="22" customHeight="1" thickTop="1" thickBot="1">
      <c r="A21" s="36">
        <v>17</v>
      </c>
      <c r="B21" s="98"/>
      <c r="C21" s="25" t="s">
        <v>89</v>
      </c>
      <c r="D21" s="25" t="s">
        <v>90</v>
      </c>
      <c r="E21" s="25" t="s">
        <v>87</v>
      </c>
      <c r="F21" s="25" t="s">
        <v>1</v>
      </c>
      <c r="G21" s="27">
        <v>25</v>
      </c>
      <c r="H21" s="101">
        <v>350000</v>
      </c>
      <c r="I21" s="102">
        <v>70000</v>
      </c>
    </row>
    <row r="22" spans="1:9" ht="22" customHeight="1" thickTop="1" thickBot="1">
      <c r="A22" s="36">
        <v>18</v>
      </c>
      <c r="B22" s="122" t="s">
        <v>91</v>
      </c>
      <c r="C22" s="17" t="s">
        <v>91</v>
      </c>
      <c r="D22" s="3" t="s">
        <v>92</v>
      </c>
      <c r="E22" s="3" t="s">
        <v>4</v>
      </c>
      <c r="F22" s="3" t="s">
        <v>1</v>
      </c>
      <c r="G22" s="17">
        <v>30</v>
      </c>
      <c r="H22" s="125">
        <v>4000000</v>
      </c>
      <c r="I22" s="128">
        <v>300000</v>
      </c>
    </row>
    <row r="23" spans="1:9" ht="22" customHeight="1" thickTop="1" thickBot="1">
      <c r="A23" s="36">
        <v>19</v>
      </c>
      <c r="B23" s="123"/>
      <c r="C23" s="18" t="s">
        <v>93</v>
      </c>
      <c r="D23" s="1" t="s">
        <v>94</v>
      </c>
      <c r="E23" s="1" t="s">
        <v>4</v>
      </c>
      <c r="F23" s="1" t="s">
        <v>1</v>
      </c>
      <c r="G23" s="18">
        <v>30</v>
      </c>
      <c r="H23" s="126"/>
      <c r="I23" s="129"/>
    </row>
    <row r="24" spans="1:9" ht="22" customHeight="1" thickTop="1" thickBot="1">
      <c r="A24" s="36">
        <v>20</v>
      </c>
      <c r="B24" s="124"/>
      <c r="C24" s="103" t="s">
        <v>95</v>
      </c>
      <c r="D24" s="42" t="s">
        <v>96</v>
      </c>
      <c r="E24" s="42" t="s">
        <v>4</v>
      </c>
      <c r="F24" s="42" t="s">
        <v>1</v>
      </c>
      <c r="G24" s="103">
        <v>31</v>
      </c>
      <c r="H24" s="127"/>
      <c r="I24" s="130"/>
    </row>
    <row r="25" spans="1:9" ht="22" customHeight="1" thickTop="1" thickBot="1">
      <c r="A25" s="36">
        <v>21</v>
      </c>
      <c r="B25" s="122" t="s">
        <v>97</v>
      </c>
      <c r="C25" s="51" t="s">
        <v>97</v>
      </c>
      <c r="D25" s="50" t="s">
        <v>120</v>
      </c>
      <c r="E25" s="50" t="s">
        <v>4</v>
      </c>
      <c r="F25" s="50" t="s">
        <v>1</v>
      </c>
      <c r="G25" s="51">
        <v>44</v>
      </c>
      <c r="H25" s="125">
        <v>4002000</v>
      </c>
      <c r="I25" s="128">
        <v>0</v>
      </c>
    </row>
    <row r="26" spans="1:9" ht="22" customHeight="1" thickTop="1" thickBot="1">
      <c r="A26" s="36">
        <v>22</v>
      </c>
      <c r="B26" s="123"/>
      <c r="C26" s="58" t="s">
        <v>118</v>
      </c>
      <c r="D26" s="59" t="s">
        <v>121</v>
      </c>
      <c r="E26" s="59" t="s">
        <v>4</v>
      </c>
      <c r="F26" s="50" t="s">
        <v>1</v>
      </c>
      <c r="G26" s="58">
        <v>25</v>
      </c>
      <c r="H26" s="126"/>
      <c r="I26" s="129"/>
    </row>
    <row r="27" spans="1:9" ht="22" customHeight="1" thickTop="1" thickBot="1">
      <c r="A27" s="36">
        <v>23</v>
      </c>
      <c r="B27" s="124"/>
      <c r="C27" s="99" t="s">
        <v>119</v>
      </c>
      <c r="D27" s="100" t="s">
        <v>122</v>
      </c>
      <c r="E27" s="100" t="s">
        <v>4</v>
      </c>
      <c r="F27" s="100" t="s">
        <v>1</v>
      </c>
      <c r="G27" s="99">
        <v>27</v>
      </c>
      <c r="H27" s="127"/>
      <c r="I27" s="130"/>
    </row>
    <row r="28" spans="1:9" ht="22" customHeight="1" thickTop="1" thickBot="1">
      <c r="A28" s="36">
        <v>24</v>
      </c>
      <c r="B28" s="57"/>
      <c r="C28" s="58" t="s">
        <v>98</v>
      </c>
      <c r="D28" s="59" t="s">
        <v>99</v>
      </c>
      <c r="E28" s="59" t="s">
        <v>4</v>
      </c>
      <c r="F28" s="59" t="s">
        <v>1</v>
      </c>
      <c r="G28" s="58"/>
      <c r="H28" s="60"/>
      <c r="I28" s="93"/>
    </row>
    <row r="29" spans="1:9" ht="22" customHeight="1" thickTop="1" thickBot="1">
      <c r="A29" s="36">
        <v>25</v>
      </c>
      <c r="B29" s="15"/>
      <c r="C29" s="16" t="s">
        <v>40</v>
      </c>
      <c r="D29" s="16" t="s">
        <v>41</v>
      </c>
      <c r="E29" s="16" t="s">
        <v>42</v>
      </c>
      <c r="F29" s="16" t="s">
        <v>1</v>
      </c>
      <c r="G29" s="15">
        <v>30</v>
      </c>
      <c r="H29" s="22">
        <v>100000</v>
      </c>
      <c r="I29" s="61">
        <v>0</v>
      </c>
    </row>
    <row r="30" spans="1:9" ht="22" customHeight="1" thickTop="1" thickBot="1">
      <c r="A30" s="36">
        <v>26</v>
      </c>
      <c r="B30" s="15"/>
      <c r="C30" s="16" t="s">
        <v>35</v>
      </c>
      <c r="D30" s="16" t="s">
        <v>36</v>
      </c>
      <c r="E30" s="16" t="s">
        <v>37</v>
      </c>
      <c r="F30" s="16" t="s">
        <v>1</v>
      </c>
      <c r="G30" s="20">
        <v>65</v>
      </c>
      <c r="H30" s="22">
        <v>50000</v>
      </c>
      <c r="I30" s="61">
        <v>0</v>
      </c>
    </row>
    <row r="31" spans="1:9" ht="22" customHeight="1" thickTop="1" thickBot="1">
      <c r="A31" s="36">
        <v>27</v>
      </c>
      <c r="B31" s="15"/>
      <c r="C31" s="16" t="s">
        <v>38</v>
      </c>
      <c r="D31" s="16" t="s">
        <v>23</v>
      </c>
      <c r="E31" s="16" t="s">
        <v>39</v>
      </c>
      <c r="F31" s="16" t="s">
        <v>1</v>
      </c>
      <c r="G31" s="15">
        <v>15</v>
      </c>
      <c r="H31" s="22">
        <v>40000</v>
      </c>
      <c r="I31" s="61">
        <v>0</v>
      </c>
    </row>
    <row r="32" spans="1:9" ht="22" customHeight="1" thickTop="1" thickBot="1">
      <c r="A32" s="36">
        <v>28</v>
      </c>
      <c r="B32" s="15"/>
      <c r="C32" s="16" t="s">
        <v>69</v>
      </c>
      <c r="D32" s="16" t="s">
        <v>80</v>
      </c>
      <c r="E32" s="16" t="s">
        <v>70</v>
      </c>
      <c r="F32" s="16" t="s">
        <v>1</v>
      </c>
      <c r="G32" s="15">
        <v>25</v>
      </c>
      <c r="H32" s="22"/>
      <c r="I32" s="61"/>
    </row>
    <row r="33" spans="1:9" ht="22" customHeight="1" thickTop="1" thickBot="1">
      <c r="A33" s="36">
        <v>29</v>
      </c>
      <c r="B33" s="15"/>
      <c r="C33" s="16" t="s">
        <v>44</v>
      </c>
      <c r="D33" s="16" t="s">
        <v>23</v>
      </c>
      <c r="E33" s="16" t="s">
        <v>45</v>
      </c>
      <c r="F33" s="16" t="s">
        <v>1</v>
      </c>
      <c r="G33" s="15">
        <v>30</v>
      </c>
      <c r="H33" s="22">
        <v>100000</v>
      </c>
      <c r="I33" s="61">
        <v>0</v>
      </c>
    </row>
    <row r="34" spans="1:9" ht="22" customHeight="1" thickTop="1" thickBot="1">
      <c r="A34" s="36">
        <v>30</v>
      </c>
      <c r="B34" s="15"/>
      <c r="C34" s="16" t="s">
        <v>46</v>
      </c>
      <c r="D34" s="16" t="s">
        <v>23</v>
      </c>
      <c r="E34" s="16" t="s">
        <v>45</v>
      </c>
      <c r="F34" s="16" t="s">
        <v>1</v>
      </c>
      <c r="G34" s="15">
        <v>30</v>
      </c>
      <c r="H34" s="62"/>
      <c r="I34" s="63"/>
    </row>
    <row r="35" spans="1:9" ht="22" customHeight="1" thickTop="1" thickBot="1">
      <c r="A35" s="36">
        <v>31</v>
      </c>
      <c r="B35" s="15"/>
      <c r="C35" s="16" t="s">
        <v>71</v>
      </c>
      <c r="D35" s="16" t="s">
        <v>43</v>
      </c>
      <c r="E35" s="16" t="s">
        <v>72</v>
      </c>
      <c r="F35" s="16" t="s">
        <v>1</v>
      </c>
      <c r="G35" s="15">
        <v>30</v>
      </c>
      <c r="H35" s="62"/>
      <c r="I35" s="63"/>
    </row>
    <row r="36" spans="1:9" ht="22" customHeight="1" thickTop="1" thickBot="1">
      <c r="A36" s="36">
        <v>32</v>
      </c>
      <c r="B36" s="15"/>
      <c r="C36" s="16" t="s">
        <v>47</v>
      </c>
      <c r="D36" s="16" t="s">
        <v>23</v>
      </c>
      <c r="E36" s="16" t="s">
        <v>48</v>
      </c>
      <c r="F36" s="16" t="s">
        <v>1</v>
      </c>
      <c r="G36" s="15">
        <v>28</v>
      </c>
      <c r="H36" s="62"/>
      <c r="I36" s="63"/>
    </row>
    <row r="37" spans="1:9" ht="22" customHeight="1" thickTop="1" thickBot="1">
      <c r="A37" s="36">
        <v>33</v>
      </c>
      <c r="B37" s="15"/>
      <c r="C37" s="16" t="s">
        <v>20</v>
      </c>
      <c r="D37" s="16" t="s">
        <v>21</v>
      </c>
      <c r="E37" s="16" t="s">
        <v>22</v>
      </c>
      <c r="F37" s="16" t="s">
        <v>1</v>
      </c>
      <c r="G37" s="20">
        <v>45</v>
      </c>
      <c r="H37" s="62"/>
      <c r="I37" s="63"/>
    </row>
    <row r="38" spans="1:9" ht="22" customHeight="1" thickTop="1" thickBot="1">
      <c r="A38" s="36">
        <v>34</v>
      </c>
      <c r="B38" s="15"/>
      <c r="C38" s="16" t="s">
        <v>52</v>
      </c>
      <c r="D38" s="16" t="s">
        <v>53</v>
      </c>
      <c r="E38" s="16" t="s">
        <v>54</v>
      </c>
      <c r="F38" s="16" t="s">
        <v>31</v>
      </c>
      <c r="G38" s="15">
        <v>53</v>
      </c>
      <c r="H38" s="72">
        <v>100000</v>
      </c>
      <c r="I38" s="63"/>
    </row>
    <row r="39" spans="1:9" ht="22" customHeight="1" thickTop="1" thickBot="1">
      <c r="A39" s="36">
        <v>35</v>
      </c>
      <c r="B39" s="64"/>
      <c r="C39" s="21" t="s">
        <v>32</v>
      </c>
      <c r="D39" s="11" t="s">
        <v>33</v>
      </c>
      <c r="E39" s="11" t="s">
        <v>34</v>
      </c>
      <c r="F39" s="11" t="s">
        <v>31</v>
      </c>
      <c r="G39" s="10">
        <v>47</v>
      </c>
      <c r="H39" s="23">
        <v>195000</v>
      </c>
      <c r="I39" s="65">
        <v>54000</v>
      </c>
    </row>
    <row r="40" spans="1:9" ht="22" customHeight="1" thickTop="1" thickBot="1">
      <c r="A40" s="36">
        <v>36</v>
      </c>
      <c r="B40" s="109" t="s">
        <v>29</v>
      </c>
      <c r="C40" s="21" t="s">
        <v>29</v>
      </c>
      <c r="D40" s="11" t="s">
        <v>30</v>
      </c>
      <c r="E40" s="11" t="s">
        <v>100</v>
      </c>
      <c r="F40" s="11" t="s">
        <v>31</v>
      </c>
      <c r="G40" s="10">
        <v>52</v>
      </c>
      <c r="H40" s="23">
        <v>212000</v>
      </c>
      <c r="I40" s="65">
        <v>0</v>
      </c>
    </row>
    <row r="41" spans="1:9" ht="22" customHeight="1" thickTop="1" thickBot="1">
      <c r="A41" s="36">
        <v>37</v>
      </c>
      <c r="B41" s="110"/>
      <c r="C41" s="18" t="s">
        <v>101</v>
      </c>
      <c r="D41" s="1" t="s">
        <v>102</v>
      </c>
      <c r="E41" s="1" t="s">
        <v>100</v>
      </c>
      <c r="F41" s="1" t="s">
        <v>31</v>
      </c>
      <c r="G41" s="2">
        <v>31</v>
      </c>
      <c r="H41" s="70">
        <v>50000</v>
      </c>
      <c r="I41" s="66"/>
    </row>
    <row r="42" spans="1:9" ht="22" customHeight="1" thickTop="1" thickBot="1">
      <c r="A42" s="36">
        <v>38</v>
      </c>
      <c r="B42" s="111"/>
      <c r="C42" s="19" t="s">
        <v>103</v>
      </c>
      <c r="D42" s="7" t="s">
        <v>104</v>
      </c>
      <c r="E42" s="7" t="s">
        <v>67</v>
      </c>
      <c r="F42" s="7" t="s">
        <v>81</v>
      </c>
      <c r="G42" s="19">
        <v>46</v>
      </c>
      <c r="H42" s="71">
        <v>300000</v>
      </c>
      <c r="I42" s="67"/>
    </row>
    <row r="43" spans="1:9" ht="22" customHeight="1" thickTop="1" thickBot="1">
      <c r="A43" s="36">
        <v>39</v>
      </c>
      <c r="B43" s="13"/>
      <c r="C43" s="14" t="s">
        <v>49</v>
      </c>
      <c r="D43" s="14" t="s">
        <v>50</v>
      </c>
      <c r="E43" s="14" t="s">
        <v>51</v>
      </c>
      <c r="F43" s="14" t="s">
        <v>28</v>
      </c>
      <c r="G43" s="13">
        <v>110</v>
      </c>
      <c r="H43" s="24">
        <v>200000</v>
      </c>
      <c r="I43" s="68">
        <v>0</v>
      </c>
    </row>
    <row r="44" spans="1:9" ht="21.75" customHeight="1" thickTop="1">
      <c r="A44" s="36">
        <v>40</v>
      </c>
      <c r="B44" s="26"/>
      <c r="C44" s="25" t="s">
        <v>25</v>
      </c>
      <c r="D44" s="25" t="s">
        <v>26</v>
      </c>
      <c r="E44" s="25" t="s">
        <v>27</v>
      </c>
      <c r="F44" s="25" t="s">
        <v>28</v>
      </c>
      <c r="G44" s="26">
        <v>40</v>
      </c>
      <c r="H44" s="28">
        <v>200000</v>
      </c>
      <c r="I44" s="69">
        <v>0</v>
      </c>
    </row>
    <row r="45" spans="1:9" ht="22" customHeight="1">
      <c r="A45" s="112" t="s">
        <v>73</v>
      </c>
      <c r="B45" s="113"/>
      <c r="C45" s="113"/>
      <c r="D45" s="113"/>
      <c r="E45" s="113"/>
      <c r="F45" s="114"/>
      <c r="G45" s="29">
        <f>SUM(G5:G44)</f>
        <v>1383</v>
      </c>
      <c r="H45" s="30">
        <f>SUM(H5:H44)</f>
        <v>17016350</v>
      </c>
      <c r="I45" s="31">
        <f>SUM(I5:I44)</f>
        <v>936000</v>
      </c>
    </row>
    <row r="48" spans="1:9" ht="22" customHeight="1" thickBot="1"/>
    <row r="49" spans="2:5" ht="22" customHeight="1" thickTop="1" thickBot="1">
      <c r="B49" s="88" t="s">
        <v>74</v>
      </c>
      <c r="C49" s="89" t="s">
        <v>75</v>
      </c>
      <c r="D49" s="89" t="s">
        <v>76</v>
      </c>
      <c r="E49" s="90" t="s">
        <v>77</v>
      </c>
    </row>
    <row r="50" spans="2:5" ht="22" customHeight="1">
      <c r="B50" s="141" t="s">
        <v>107</v>
      </c>
      <c r="C50" s="138">
        <v>1004</v>
      </c>
      <c r="D50" s="138">
        <v>229</v>
      </c>
      <c r="E50" s="143">
        <v>150</v>
      </c>
    </row>
    <row r="51" spans="2:5" ht="9" customHeight="1" thickBot="1">
      <c r="B51" s="142"/>
      <c r="C51" s="137"/>
      <c r="D51" s="137"/>
      <c r="E51" s="108"/>
    </row>
    <row r="52" spans="2:5" ht="22" customHeight="1" thickTop="1">
      <c r="B52" s="134" t="s">
        <v>116</v>
      </c>
      <c r="C52" s="136">
        <v>33</v>
      </c>
      <c r="D52" s="136">
        <v>5</v>
      </c>
      <c r="E52" s="107">
        <v>2</v>
      </c>
    </row>
    <row r="53" spans="2:5" ht="11.25" customHeight="1" thickBot="1">
      <c r="B53" s="135"/>
      <c r="C53" s="137"/>
      <c r="D53" s="137"/>
      <c r="E53" s="108"/>
    </row>
    <row r="54" spans="2:5" ht="22" customHeight="1" thickTop="1"/>
    <row r="67" spans="2:5" ht="22" customHeight="1">
      <c r="B67" s="96" t="s">
        <v>125</v>
      </c>
      <c r="C67" s="97"/>
      <c r="D67" s="97"/>
      <c r="E67" s="97"/>
    </row>
    <row r="68" spans="2:5" ht="22" customHeight="1">
      <c r="B68" s="97"/>
      <c r="C68" s="97"/>
      <c r="D68" s="97"/>
      <c r="E68" s="97"/>
    </row>
  </sheetData>
  <mergeCells count="26">
    <mergeCell ref="H25:H27"/>
    <mergeCell ref="I25:I27"/>
    <mergeCell ref="C1:H1"/>
    <mergeCell ref="B50:B51"/>
    <mergeCell ref="E50:E51"/>
    <mergeCell ref="C52:C53"/>
    <mergeCell ref="D52:D53"/>
    <mergeCell ref="D50:D51"/>
    <mergeCell ref="C50:C51"/>
    <mergeCell ref="B25:B27"/>
    <mergeCell ref="E52:E53"/>
    <mergeCell ref="B40:B42"/>
    <mergeCell ref="A45:F45"/>
    <mergeCell ref="H3:I3"/>
    <mergeCell ref="B5:B17"/>
    <mergeCell ref="I5:I14"/>
    <mergeCell ref="B22:B24"/>
    <mergeCell ref="H22:H24"/>
    <mergeCell ref="I22:I24"/>
    <mergeCell ref="A3:A4"/>
    <mergeCell ref="B3:C3"/>
    <mergeCell ref="D3:D4"/>
    <mergeCell ref="E3:E4"/>
    <mergeCell ref="F3:F4"/>
    <mergeCell ref="G3:G4"/>
    <mergeCell ref="B52:B53"/>
  </mergeCells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1"/>
  <sheetViews>
    <sheetView topLeftCell="A50" workbookViewId="0">
      <selection activeCell="C22" sqref="C22"/>
    </sheetView>
  </sheetViews>
  <sheetFormatPr baseColWidth="10" defaultRowHeight="22" customHeight="1" x14ac:dyDescent="0"/>
  <cols>
    <col min="1" max="1" width="4.6640625" customWidth="1"/>
    <col min="2" max="2" width="20.6640625" customWidth="1"/>
    <col min="3" max="3" width="22.6640625" customWidth="1"/>
    <col min="5" max="5" width="13.5" customWidth="1"/>
    <col min="6" max="6" width="24.33203125" customWidth="1"/>
    <col min="7" max="7" width="23.6640625" customWidth="1"/>
    <col min="9" max="9" width="18.5" customWidth="1"/>
  </cols>
  <sheetData>
    <row r="2" spans="1:11" ht="22" customHeight="1">
      <c r="B2" s="139" t="s">
        <v>108</v>
      </c>
      <c r="C2" s="147"/>
      <c r="D2" s="147"/>
      <c r="E2" s="147"/>
      <c r="I2" s="158" t="s">
        <v>114</v>
      </c>
      <c r="J2" s="158"/>
      <c r="K2" s="158"/>
    </row>
    <row r="3" spans="1:11" ht="22" customHeight="1" thickBot="1"/>
    <row r="4" spans="1:11" ht="22" customHeight="1" thickTop="1" thickBot="1">
      <c r="A4" s="131" t="s">
        <v>57</v>
      </c>
      <c r="B4" s="115" t="s">
        <v>105</v>
      </c>
      <c r="C4" s="115" t="s">
        <v>106</v>
      </c>
      <c r="D4" s="115" t="s">
        <v>74</v>
      </c>
      <c r="E4" s="115" t="s">
        <v>107</v>
      </c>
      <c r="F4" s="115" t="s">
        <v>61</v>
      </c>
      <c r="G4" s="116"/>
      <c r="I4" s="94" t="s">
        <v>106</v>
      </c>
      <c r="J4" s="95" t="s">
        <v>107</v>
      </c>
    </row>
    <row r="5" spans="1:11" ht="22" customHeight="1" thickBot="1">
      <c r="A5" s="132"/>
      <c r="B5" s="133"/>
      <c r="C5" s="133"/>
      <c r="D5" s="133"/>
      <c r="E5" s="133"/>
      <c r="F5" s="32" t="s">
        <v>62</v>
      </c>
      <c r="G5" s="33" t="s">
        <v>63</v>
      </c>
      <c r="I5" s="35" t="s">
        <v>78</v>
      </c>
      <c r="J5" s="34">
        <v>656</v>
      </c>
    </row>
    <row r="6" spans="1:11" ht="22" customHeight="1" thickTop="1" thickBot="1">
      <c r="A6" s="36">
        <v>1</v>
      </c>
      <c r="B6" s="3" t="s">
        <v>3</v>
      </c>
      <c r="C6" s="3" t="s">
        <v>4</v>
      </c>
      <c r="D6" s="3" t="s">
        <v>1</v>
      </c>
      <c r="E6" s="4">
        <v>25</v>
      </c>
      <c r="F6" s="39">
        <v>400000</v>
      </c>
      <c r="G6" s="119">
        <v>796844</v>
      </c>
      <c r="I6" s="91" t="s">
        <v>115</v>
      </c>
      <c r="J6" s="92">
        <v>348</v>
      </c>
    </row>
    <row r="7" spans="1:11" ht="22" customHeight="1" thickTop="1" thickBot="1">
      <c r="A7" s="36">
        <v>2</v>
      </c>
      <c r="B7" s="1" t="s">
        <v>5</v>
      </c>
      <c r="C7" s="1" t="s">
        <v>4</v>
      </c>
      <c r="D7" s="1" t="s">
        <v>1</v>
      </c>
      <c r="E7" s="2">
        <v>26</v>
      </c>
      <c r="F7" s="40">
        <v>555000</v>
      </c>
      <c r="G7" s="120"/>
    </row>
    <row r="8" spans="1:11" ht="22" customHeight="1" thickTop="1" thickBot="1">
      <c r="A8" s="36">
        <v>3</v>
      </c>
      <c r="B8" s="1" t="s">
        <v>7</v>
      </c>
      <c r="C8" s="1" t="s">
        <v>4</v>
      </c>
      <c r="D8" s="1" t="s">
        <v>1</v>
      </c>
      <c r="E8" s="2">
        <v>25</v>
      </c>
      <c r="F8" s="40">
        <v>300000</v>
      </c>
      <c r="G8" s="120"/>
    </row>
    <row r="9" spans="1:11" ht="22" customHeight="1" thickTop="1" thickBot="1">
      <c r="A9" s="36">
        <v>4</v>
      </c>
      <c r="B9" s="1" t="s">
        <v>11</v>
      </c>
      <c r="C9" s="1" t="s">
        <v>4</v>
      </c>
      <c r="D9" s="1" t="s">
        <v>1</v>
      </c>
      <c r="E9" s="2">
        <v>25</v>
      </c>
      <c r="F9" s="40">
        <v>641000</v>
      </c>
      <c r="G9" s="120"/>
    </row>
    <row r="10" spans="1:11" ht="22" customHeight="1" thickTop="1" thickBot="1">
      <c r="A10" s="36">
        <v>5</v>
      </c>
      <c r="B10" s="1" t="s">
        <v>13</v>
      </c>
      <c r="C10" s="1" t="s">
        <v>4</v>
      </c>
      <c r="D10" s="1" t="s">
        <v>1</v>
      </c>
      <c r="E10" s="2">
        <v>26</v>
      </c>
      <c r="F10" s="40">
        <v>422000</v>
      </c>
      <c r="G10" s="120"/>
    </row>
    <row r="11" spans="1:11" ht="22" customHeight="1" thickTop="1" thickBot="1">
      <c r="A11" s="36">
        <v>6</v>
      </c>
      <c r="B11" s="1" t="s">
        <v>15</v>
      </c>
      <c r="C11" s="1" t="s">
        <v>4</v>
      </c>
      <c r="D11" s="1" t="s">
        <v>1</v>
      </c>
      <c r="E11" s="2">
        <v>25</v>
      </c>
      <c r="F11" s="40">
        <v>260000</v>
      </c>
      <c r="G11" s="120"/>
    </row>
    <row r="12" spans="1:11" ht="22" customHeight="1" thickTop="1" thickBot="1">
      <c r="A12" s="36">
        <v>7</v>
      </c>
      <c r="B12" s="1" t="s">
        <v>84</v>
      </c>
      <c r="C12" s="1" t="s">
        <v>4</v>
      </c>
      <c r="D12" s="1" t="s">
        <v>1</v>
      </c>
      <c r="E12" s="2">
        <v>26</v>
      </c>
      <c r="F12" s="40">
        <v>289000</v>
      </c>
      <c r="G12" s="120"/>
    </row>
    <row r="13" spans="1:11" ht="22" customHeight="1" thickTop="1" thickBot="1">
      <c r="A13" s="36">
        <v>8</v>
      </c>
      <c r="B13" s="1" t="s">
        <v>9</v>
      </c>
      <c r="C13" s="1" t="s">
        <v>4</v>
      </c>
      <c r="D13" s="1" t="s">
        <v>1</v>
      </c>
      <c r="E13" s="2">
        <v>27</v>
      </c>
      <c r="F13" s="40">
        <v>620000</v>
      </c>
      <c r="G13" s="120"/>
    </row>
    <row r="14" spans="1:11" ht="22" customHeight="1" thickTop="1" thickBot="1">
      <c r="A14" s="36">
        <v>9</v>
      </c>
      <c r="B14" s="8" t="s">
        <v>55</v>
      </c>
      <c r="C14" s="8" t="s">
        <v>4</v>
      </c>
      <c r="D14" s="8" t="s">
        <v>1</v>
      </c>
      <c r="E14" s="12">
        <v>34</v>
      </c>
      <c r="F14" s="41">
        <v>200000</v>
      </c>
      <c r="G14" s="120"/>
    </row>
    <row r="15" spans="1:11" ht="22" customHeight="1" thickTop="1" thickBot="1">
      <c r="A15" s="36">
        <v>10</v>
      </c>
      <c r="B15" s="42" t="s">
        <v>19</v>
      </c>
      <c r="C15" s="42" t="s">
        <v>4</v>
      </c>
      <c r="D15" s="42" t="s">
        <v>1</v>
      </c>
      <c r="E15" s="43">
        <v>30</v>
      </c>
      <c r="F15" s="44">
        <v>1000000</v>
      </c>
      <c r="G15" s="121"/>
    </row>
    <row r="16" spans="1:11" ht="22" customHeight="1" thickTop="1" thickBot="1">
      <c r="A16" s="36">
        <v>11</v>
      </c>
      <c r="B16" s="5" t="s">
        <v>17</v>
      </c>
      <c r="C16" s="5" t="s">
        <v>4</v>
      </c>
      <c r="D16" s="5" t="s">
        <v>1</v>
      </c>
      <c r="E16" s="6">
        <v>28</v>
      </c>
      <c r="F16" s="45">
        <v>250000</v>
      </c>
      <c r="G16" s="46">
        <v>60000</v>
      </c>
    </row>
    <row r="17" spans="1:7" ht="22" customHeight="1" thickTop="1" thickBot="1">
      <c r="A17" s="36">
        <v>12</v>
      </c>
      <c r="B17" s="1" t="s">
        <v>65</v>
      </c>
      <c r="C17" s="1" t="s">
        <v>4</v>
      </c>
      <c r="D17" s="1" t="s">
        <v>1</v>
      </c>
      <c r="E17" s="2">
        <v>40</v>
      </c>
      <c r="F17" s="40">
        <v>190850</v>
      </c>
      <c r="G17" s="47">
        <v>280000</v>
      </c>
    </row>
    <row r="18" spans="1:7" ht="22" customHeight="1" thickTop="1" thickBot="1">
      <c r="A18" s="36">
        <v>13</v>
      </c>
      <c r="B18" s="8" t="s">
        <v>0</v>
      </c>
      <c r="C18" s="8" t="s">
        <v>82</v>
      </c>
      <c r="D18" s="8" t="s">
        <v>1</v>
      </c>
      <c r="E18" s="9">
        <v>50</v>
      </c>
      <c r="F18" s="41">
        <v>700000</v>
      </c>
      <c r="G18" s="48"/>
    </row>
    <row r="19" spans="1:7" ht="22" customHeight="1" thickTop="1" thickBot="1">
      <c r="A19" s="36">
        <v>14</v>
      </c>
      <c r="B19" s="50" t="s">
        <v>124</v>
      </c>
      <c r="C19" s="50" t="s">
        <v>4</v>
      </c>
      <c r="D19" s="50" t="s">
        <v>1</v>
      </c>
      <c r="E19" s="51">
        <v>25</v>
      </c>
      <c r="F19" s="52">
        <v>750000</v>
      </c>
      <c r="G19" s="77">
        <v>0</v>
      </c>
    </row>
    <row r="20" spans="1:7" ht="22" customHeight="1" thickTop="1" thickBot="1">
      <c r="A20" s="36">
        <v>15</v>
      </c>
      <c r="B20" s="16" t="s">
        <v>86</v>
      </c>
      <c r="C20" s="16" t="s">
        <v>4</v>
      </c>
      <c r="D20" s="16" t="s">
        <v>1</v>
      </c>
      <c r="E20" s="20">
        <v>27</v>
      </c>
      <c r="F20" s="55">
        <v>224500</v>
      </c>
      <c r="G20" s="56">
        <v>90000</v>
      </c>
    </row>
    <row r="21" spans="1:7" ht="22" customHeight="1" thickTop="1" thickBot="1">
      <c r="A21" s="36">
        <v>16</v>
      </c>
      <c r="B21" s="16" t="s">
        <v>23</v>
      </c>
      <c r="C21" s="16" t="s">
        <v>4</v>
      </c>
      <c r="D21" s="16" t="s">
        <v>1</v>
      </c>
      <c r="E21" s="20">
        <v>55</v>
      </c>
      <c r="F21" s="55">
        <v>315000</v>
      </c>
      <c r="G21" s="56">
        <v>82000</v>
      </c>
    </row>
    <row r="22" spans="1:7" ht="22" customHeight="1" thickTop="1" thickBot="1">
      <c r="A22" s="36">
        <v>17</v>
      </c>
      <c r="B22" s="16" t="s">
        <v>90</v>
      </c>
      <c r="C22" s="16" t="s">
        <v>4</v>
      </c>
      <c r="D22" s="16" t="s">
        <v>1</v>
      </c>
      <c r="E22" s="20">
        <v>25</v>
      </c>
      <c r="F22" s="55">
        <v>350000</v>
      </c>
      <c r="G22" s="56">
        <v>70000</v>
      </c>
    </row>
    <row r="23" spans="1:7" ht="22" customHeight="1" thickTop="1" thickBot="1">
      <c r="A23" s="36">
        <v>18</v>
      </c>
      <c r="B23" s="11" t="s">
        <v>92</v>
      </c>
      <c r="C23" s="11" t="s">
        <v>4</v>
      </c>
      <c r="D23" s="11" t="s">
        <v>1</v>
      </c>
      <c r="E23" s="21">
        <v>30</v>
      </c>
      <c r="F23" s="150">
        <v>4000000</v>
      </c>
      <c r="G23" s="152">
        <v>300000</v>
      </c>
    </row>
    <row r="24" spans="1:7" ht="22" customHeight="1" thickTop="1" thickBot="1">
      <c r="A24" s="36">
        <v>19</v>
      </c>
      <c r="B24" s="1" t="s">
        <v>94</v>
      </c>
      <c r="C24" s="1" t="s">
        <v>4</v>
      </c>
      <c r="D24" s="1" t="s">
        <v>1</v>
      </c>
      <c r="E24" s="18">
        <v>30</v>
      </c>
      <c r="F24" s="126"/>
      <c r="G24" s="153"/>
    </row>
    <row r="25" spans="1:7" ht="22" customHeight="1" thickTop="1" thickBot="1">
      <c r="A25" s="36">
        <v>20</v>
      </c>
      <c r="B25" s="7" t="s">
        <v>96</v>
      </c>
      <c r="C25" s="7" t="s">
        <v>4</v>
      </c>
      <c r="D25" s="7" t="s">
        <v>1</v>
      </c>
      <c r="E25" s="19">
        <v>31</v>
      </c>
      <c r="F25" s="151"/>
      <c r="G25" s="154"/>
    </row>
    <row r="26" spans="1:7" ht="22" customHeight="1" thickTop="1" thickBot="1">
      <c r="A26" s="36">
        <v>21</v>
      </c>
      <c r="B26" s="50" t="s">
        <v>120</v>
      </c>
      <c r="C26" s="50" t="s">
        <v>4</v>
      </c>
      <c r="D26" s="50" t="s">
        <v>1</v>
      </c>
      <c r="E26" s="51">
        <v>44</v>
      </c>
      <c r="F26" s="125">
        <v>4002000</v>
      </c>
      <c r="G26" s="128">
        <v>0</v>
      </c>
    </row>
    <row r="27" spans="1:7" ht="22" customHeight="1" thickTop="1" thickBot="1">
      <c r="A27" s="36"/>
      <c r="B27" s="59" t="s">
        <v>121</v>
      </c>
      <c r="C27" s="59" t="s">
        <v>4</v>
      </c>
      <c r="D27" s="59" t="s">
        <v>123</v>
      </c>
      <c r="E27" s="58">
        <v>25</v>
      </c>
      <c r="F27" s="126"/>
      <c r="G27" s="129"/>
    </row>
    <row r="28" spans="1:7" ht="22" customHeight="1" thickTop="1" thickBot="1">
      <c r="A28" s="36"/>
      <c r="B28" s="100" t="s">
        <v>122</v>
      </c>
      <c r="C28" s="100" t="s">
        <v>4</v>
      </c>
      <c r="D28" s="100" t="s">
        <v>1</v>
      </c>
      <c r="E28" s="99">
        <v>27</v>
      </c>
      <c r="F28" s="127"/>
      <c r="G28" s="130"/>
    </row>
    <row r="29" spans="1:7" ht="22" customHeight="1" thickTop="1" thickBot="1">
      <c r="A29" s="36">
        <v>22</v>
      </c>
      <c r="B29" s="59" t="s">
        <v>99</v>
      </c>
      <c r="C29" s="59" t="s">
        <v>4</v>
      </c>
      <c r="D29" s="59" t="s">
        <v>1</v>
      </c>
      <c r="E29" s="58"/>
      <c r="F29" s="60"/>
      <c r="G29" s="93"/>
    </row>
    <row r="30" spans="1:7" ht="22" customHeight="1" thickTop="1" thickBot="1">
      <c r="A30" s="36">
        <v>23</v>
      </c>
      <c r="B30" s="16" t="s">
        <v>41</v>
      </c>
      <c r="C30" s="16" t="s">
        <v>42</v>
      </c>
      <c r="D30" s="16" t="s">
        <v>1</v>
      </c>
      <c r="E30" s="15">
        <v>30</v>
      </c>
      <c r="F30" s="22">
        <v>100000</v>
      </c>
      <c r="G30" s="61">
        <v>0</v>
      </c>
    </row>
    <row r="31" spans="1:7" ht="22" customHeight="1" thickTop="1" thickBot="1">
      <c r="A31" s="36">
        <v>24</v>
      </c>
      <c r="B31" s="16" t="s">
        <v>36</v>
      </c>
      <c r="C31" s="16" t="s">
        <v>37</v>
      </c>
      <c r="D31" s="16" t="s">
        <v>1</v>
      </c>
      <c r="E31" s="20">
        <v>65</v>
      </c>
      <c r="F31" s="22">
        <v>50000</v>
      </c>
      <c r="G31" s="61">
        <v>0</v>
      </c>
    </row>
    <row r="32" spans="1:7" ht="22" customHeight="1" thickTop="1" thickBot="1">
      <c r="A32" s="36">
        <v>25</v>
      </c>
      <c r="B32" s="16" t="s">
        <v>23</v>
      </c>
      <c r="C32" s="16" t="s">
        <v>39</v>
      </c>
      <c r="D32" s="16" t="s">
        <v>1</v>
      </c>
      <c r="E32" s="15">
        <v>15</v>
      </c>
      <c r="F32" s="22">
        <v>40000</v>
      </c>
      <c r="G32" s="61">
        <v>0</v>
      </c>
    </row>
    <row r="33" spans="1:7" ht="22" customHeight="1" thickTop="1" thickBot="1">
      <c r="A33" s="36">
        <v>26</v>
      </c>
      <c r="B33" s="16" t="s">
        <v>80</v>
      </c>
      <c r="C33" s="16" t="s">
        <v>70</v>
      </c>
      <c r="D33" s="16" t="s">
        <v>1</v>
      </c>
      <c r="E33" s="15">
        <v>25</v>
      </c>
      <c r="F33" s="22"/>
      <c r="G33" s="61"/>
    </row>
    <row r="34" spans="1:7" ht="22" customHeight="1" thickTop="1" thickBot="1">
      <c r="A34" s="36">
        <v>27</v>
      </c>
      <c r="B34" s="16" t="s">
        <v>23</v>
      </c>
      <c r="C34" s="16" t="s">
        <v>45</v>
      </c>
      <c r="D34" s="16" t="s">
        <v>1</v>
      </c>
      <c r="E34" s="15">
        <v>30</v>
      </c>
      <c r="F34" s="22">
        <v>100000</v>
      </c>
      <c r="G34" s="61">
        <v>0</v>
      </c>
    </row>
    <row r="35" spans="1:7" ht="22" customHeight="1" thickTop="1" thickBot="1">
      <c r="A35" s="36">
        <v>28</v>
      </c>
      <c r="B35" s="16" t="s">
        <v>23</v>
      </c>
      <c r="C35" s="16" t="s">
        <v>45</v>
      </c>
      <c r="D35" s="16" t="s">
        <v>1</v>
      </c>
      <c r="E35" s="15">
        <v>30</v>
      </c>
      <c r="F35" s="62"/>
      <c r="G35" s="63"/>
    </row>
    <row r="36" spans="1:7" ht="22" customHeight="1" thickTop="1" thickBot="1">
      <c r="A36" s="36">
        <v>29</v>
      </c>
      <c r="B36" s="16" t="s">
        <v>43</v>
      </c>
      <c r="C36" s="16" t="s">
        <v>72</v>
      </c>
      <c r="D36" s="16" t="s">
        <v>1</v>
      </c>
      <c r="E36" s="15">
        <v>30</v>
      </c>
      <c r="F36" s="62"/>
      <c r="G36" s="63"/>
    </row>
    <row r="37" spans="1:7" ht="22" customHeight="1" thickTop="1" thickBot="1">
      <c r="A37" s="36">
        <v>30</v>
      </c>
      <c r="B37" s="16" t="s">
        <v>23</v>
      </c>
      <c r="C37" s="16" t="s">
        <v>48</v>
      </c>
      <c r="D37" s="16" t="s">
        <v>1</v>
      </c>
      <c r="E37" s="15">
        <v>28</v>
      </c>
      <c r="F37" s="62"/>
      <c r="G37" s="63"/>
    </row>
    <row r="38" spans="1:7" ht="22" customHeight="1" thickTop="1" thickBot="1">
      <c r="A38" s="36">
        <v>31</v>
      </c>
      <c r="B38" s="25" t="s">
        <v>21</v>
      </c>
      <c r="C38" s="25" t="s">
        <v>22</v>
      </c>
      <c r="D38" s="25" t="s">
        <v>1</v>
      </c>
      <c r="E38" s="27">
        <v>45</v>
      </c>
      <c r="F38" s="83"/>
      <c r="G38" s="84"/>
    </row>
    <row r="39" spans="1:7" ht="22" customHeight="1" thickTop="1">
      <c r="A39" s="144" t="s">
        <v>112</v>
      </c>
      <c r="B39" s="144"/>
      <c r="C39" s="144"/>
      <c r="D39" s="144"/>
      <c r="E39" s="144">
        <f>SUM(E6:E38)</f>
        <v>1004</v>
      </c>
      <c r="F39" s="146">
        <f>SUM(F6:F38)</f>
        <v>15759350</v>
      </c>
      <c r="G39" s="146">
        <f>SUM(G6:G38)</f>
        <v>1678844</v>
      </c>
    </row>
    <row r="40" spans="1:7" ht="22" customHeight="1" thickBot="1">
      <c r="A40" s="145"/>
      <c r="B40" s="145"/>
      <c r="C40" s="145"/>
      <c r="D40" s="145"/>
      <c r="E40" s="145"/>
      <c r="F40" s="145"/>
      <c r="G40" s="145"/>
    </row>
    <row r="41" spans="1:7" ht="22" customHeight="1" thickTop="1"/>
    <row r="44" spans="1:7" ht="22" customHeight="1">
      <c r="B44" s="139" t="s">
        <v>113</v>
      </c>
      <c r="C44" s="139"/>
      <c r="D44" s="139"/>
      <c r="E44" s="139"/>
    </row>
    <row r="45" spans="1:7" ht="22" customHeight="1" thickBot="1"/>
    <row r="46" spans="1:7" ht="22" customHeight="1" thickTop="1" thickBot="1">
      <c r="A46" s="131" t="s">
        <v>57</v>
      </c>
      <c r="B46" s="115" t="s">
        <v>105</v>
      </c>
      <c r="C46" s="115" t="s">
        <v>106</v>
      </c>
      <c r="D46" s="115" t="s">
        <v>74</v>
      </c>
      <c r="E46" s="115" t="s">
        <v>107</v>
      </c>
      <c r="F46" s="115" t="s">
        <v>61</v>
      </c>
      <c r="G46" s="116"/>
    </row>
    <row r="47" spans="1:7" ht="22" customHeight="1" thickBot="1">
      <c r="A47" s="132"/>
      <c r="B47" s="133"/>
      <c r="C47" s="133"/>
      <c r="D47" s="133"/>
      <c r="E47" s="133"/>
      <c r="F47" s="32" t="s">
        <v>62</v>
      </c>
      <c r="G47" s="33" t="s">
        <v>63</v>
      </c>
    </row>
    <row r="48" spans="1:7" ht="22" customHeight="1" thickTop="1" thickBot="1">
      <c r="A48" s="36">
        <v>1</v>
      </c>
      <c r="B48" s="3" t="s">
        <v>3</v>
      </c>
      <c r="C48" s="3" t="s">
        <v>4</v>
      </c>
      <c r="D48" s="3" t="s">
        <v>1</v>
      </c>
      <c r="E48" s="4">
        <v>25</v>
      </c>
      <c r="F48" s="39">
        <v>400000</v>
      </c>
      <c r="G48" s="119">
        <v>796844</v>
      </c>
    </row>
    <row r="49" spans="1:7" ht="22" customHeight="1" thickTop="1" thickBot="1">
      <c r="A49" s="36">
        <v>2</v>
      </c>
      <c r="B49" s="1" t="s">
        <v>5</v>
      </c>
      <c r="C49" s="1" t="s">
        <v>4</v>
      </c>
      <c r="D49" s="1" t="s">
        <v>1</v>
      </c>
      <c r="E49" s="2">
        <v>26</v>
      </c>
      <c r="F49" s="40">
        <v>555000</v>
      </c>
      <c r="G49" s="120"/>
    </row>
    <row r="50" spans="1:7" ht="22" customHeight="1" thickTop="1" thickBot="1">
      <c r="A50" s="36">
        <v>3</v>
      </c>
      <c r="B50" s="1" t="s">
        <v>7</v>
      </c>
      <c r="C50" s="1" t="s">
        <v>4</v>
      </c>
      <c r="D50" s="1" t="s">
        <v>1</v>
      </c>
      <c r="E50" s="2">
        <v>25</v>
      </c>
      <c r="F50" s="40">
        <v>300000</v>
      </c>
      <c r="G50" s="120"/>
    </row>
    <row r="51" spans="1:7" ht="22" customHeight="1" thickTop="1" thickBot="1">
      <c r="A51" s="36">
        <v>4</v>
      </c>
      <c r="B51" s="1" t="s">
        <v>11</v>
      </c>
      <c r="C51" s="1" t="s">
        <v>4</v>
      </c>
      <c r="D51" s="1" t="s">
        <v>1</v>
      </c>
      <c r="E51" s="2">
        <v>25</v>
      </c>
      <c r="F51" s="40">
        <v>641000</v>
      </c>
      <c r="G51" s="120"/>
    </row>
    <row r="52" spans="1:7" ht="22" customHeight="1" thickTop="1" thickBot="1">
      <c r="A52" s="36">
        <v>5</v>
      </c>
      <c r="B52" s="1" t="s">
        <v>13</v>
      </c>
      <c r="C52" s="1" t="s">
        <v>4</v>
      </c>
      <c r="D52" s="1" t="s">
        <v>1</v>
      </c>
      <c r="E52" s="2">
        <v>26</v>
      </c>
      <c r="F52" s="40">
        <v>422000</v>
      </c>
      <c r="G52" s="120"/>
    </row>
    <row r="53" spans="1:7" ht="22" customHeight="1" thickTop="1" thickBot="1">
      <c r="A53" s="36">
        <v>6</v>
      </c>
      <c r="B53" s="1" t="s">
        <v>15</v>
      </c>
      <c r="C53" s="1" t="s">
        <v>4</v>
      </c>
      <c r="D53" s="1" t="s">
        <v>1</v>
      </c>
      <c r="E53" s="2">
        <v>25</v>
      </c>
      <c r="F53" s="40">
        <v>260000</v>
      </c>
      <c r="G53" s="120"/>
    </row>
    <row r="54" spans="1:7" ht="22" customHeight="1" thickTop="1" thickBot="1">
      <c r="A54" s="36">
        <v>7</v>
      </c>
      <c r="B54" s="1" t="s">
        <v>84</v>
      </c>
      <c r="C54" s="1" t="s">
        <v>4</v>
      </c>
      <c r="D54" s="1" t="s">
        <v>1</v>
      </c>
      <c r="E54" s="2">
        <v>26</v>
      </c>
      <c r="F54" s="40">
        <v>289000</v>
      </c>
      <c r="G54" s="120"/>
    </row>
    <row r="55" spans="1:7" ht="22" customHeight="1" thickTop="1" thickBot="1">
      <c r="A55" s="36">
        <v>8</v>
      </c>
      <c r="B55" s="1" t="s">
        <v>9</v>
      </c>
      <c r="C55" s="1" t="s">
        <v>4</v>
      </c>
      <c r="D55" s="1" t="s">
        <v>1</v>
      </c>
      <c r="E55" s="2">
        <v>27</v>
      </c>
      <c r="F55" s="40">
        <v>620000</v>
      </c>
      <c r="G55" s="120"/>
    </row>
    <row r="56" spans="1:7" ht="22" customHeight="1" thickTop="1" thickBot="1">
      <c r="A56" s="36">
        <v>9</v>
      </c>
      <c r="B56" s="8" t="s">
        <v>55</v>
      </c>
      <c r="C56" s="8" t="s">
        <v>4</v>
      </c>
      <c r="D56" s="8" t="s">
        <v>1</v>
      </c>
      <c r="E56" s="12">
        <v>34</v>
      </c>
      <c r="F56" s="41">
        <v>200000</v>
      </c>
      <c r="G56" s="120"/>
    </row>
    <row r="57" spans="1:7" ht="22" customHeight="1" thickTop="1" thickBot="1">
      <c r="A57" s="36">
        <v>10</v>
      </c>
      <c r="B57" s="42" t="s">
        <v>19</v>
      </c>
      <c r="C57" s="42" t="s">
        <v>4</v>
      </c>
      <c r="D57" s="42" t="s">
        <v>1</v>
      </c>
      <c r="E57" s="43">
        <v>30</v>
      </c>
      <c r="F57" s="44">
        <v>1000000</v>
      </c>
      <c r="G57" s="121"/>
    </row>
    <row r="58" spans="1:7" ht="22" customHeight="1" thickTop="1" thickBot="1">
      <c r="A58" s="36">
        <v>11</v>
      </c>
      <c r="B58" s="5" t="s">
        <v>17</v>
      </c>
      <c r="C58" s="5" t="s">
        <v>4</v>
      </c>
      <c r="D58" s="5" t="s">
        <v>1</v>
      </c>
      <c r="E58" s="6">
        <v>28</v>
      </c>
      <c r="F58" s="45">
        <v>250000</v>
      </c>
      <c r="G58" s="46">
        <v>60000</v>
      </c>
    </row>
    <row r="59" spans="1:7" ht="22" customHeight="1" thickTop="1" thickBot="1">
      <c r="A59" s="36">
        <v>12</v>
      </c>
      <c r="B59" s="1" t="s">
        <v>65</v>
      </c>
      <c r="C59" s="1" t="s">
        <v>4</v>
      </c>
      <c r="D59" s="1" t="s">
        <v>1</v>
      </c>
      <c r="E59" s="2">
        <v>40</v>
      </c>
      <c r="F59" s="40">
        <v>190850</v>
      </c>
      <c r="G59" s="47">
        <v>280000</v>
      </c>
    </row>
    <row r="60" spans="1:7" ht="22" customHeight="1" thickTop="1" thickBot="1">
      <c r="A60" s="36">
        <v>13</v>
      </c>
      <c r="B60" s="50" t="s">
        <v>124</v>
      </c>
      <c r="C60" s="50" t="s">
        <v>4</v>
      </c>
      <c r="D60" s="50" t="s">
        <v>1</v>
      </c>
      <c r="E60" s="51">
        <v>25</v>
      </c>
      <c r="F60" s="52">
        <v>750000</v>
      </c>
      <c r="G60" s="53">
        <v>0</v>
      </c>
    </row>
    <row r="61" spans="1:7" ht="22" customHeight="1" thickTop="1" thickBot="1">
      <c r="A61" s="36">
        <v>14</v>
      </c>
      <c r="B61" s="16" t="s">
        <v>86</v>
      </c>
      <c r="C61" s="16" t="s">
        <v>87</v>
      </c>
      <c r="D61" s="16" t="s">
        <v>1</v>
      </c>
      <c r="E61" s="20">
        <v>27</v>
      </c>
      <c r="F61" s="55">
        <v>224500</v>
      </c>
      <c r="G61" s="56">
        <v>90000</v>
      </c>
    </row>
    <row r="62" spans="1:7" ht="22" customHeight="1" thickTop="1" thickBot="1">
      <c r="A62" s="36">
        <v>15</v>
      </c>
      <c r="B62" s="16" t="s">
        <v>23</v>
      </c>
      <c r="C62" s="16" t="s">
        <v>87</v>
      </c>
      <c r="D62" s="16" t="s">
        <v>1</v>
      </c>
      <c r="E62" s="20">
        <v>55</v>
      </c>
      <c r="F62" s="55">
        <v>315000</v>
      </c>
      <c r="G62" s="56">
        <v>82000</v>
      </c>
    </row>
    <row r="63" spans="1:7" ht="22" customHeight="1" thickTop="1" thickBot="1">
      <c r="A63" s="36">
        <v>16</v>
      </c>
      <c r="B63" s="16" t="s">
        <v>90</v>
      </c>
      <c r="C63" s="16" t="s">
        <v>87</v>
      </c>
      <c r="D63" s="16" t="s">
        <v>1</v>
      </c>
      <c r="E63" s="20">
        <v>25</v>
      </c>
      <c r="F63" s="55">
        <v>350000</v>
      </c>
      <c r="G63" s="56">
        <v>70000</v>
      </c>
    </row>
    <row r="64" spans="1:7" ht="22" customHeight="1" thickTop="1" thickBot="1">
      <c r="A64" s="36">
        <v>17</v>
      </c>
      <c r="B64" s="11" t="s">
        <v>92</v>
      </c>
      <c r="C64" s="11" t="s">
        <v>4</v>
      </c>
      <c r="D64" s="11" t="s">
        <v>1</v>
      </c>
      <c r="E64" s="21">
        <v>30</v>
      </c>
      <c r="F64" s="150">
        <v>4000000</v>
      </c>
      <c r="G64" s="152">
        <v>300000</v>
      </c>
    </row>
    <row r="65" spans="1:7" ht="22" customHeight="1" thickTop="1" thickBot="1">
      <c r="A65" s="36">
        <v>18</v>
      </c>
      <c r="B65" s="1" t="s">
        <v>94</v>
      </c>
      <c r="C65" s="1" t="s">
        <v>4</v>
      </c>
      <c r="D65" s="1" t="s">
        <v>1</v>
      </c>
      <c r="E65" s="18">
        <v>30</v>
      </c>
      <c r="F65" s="126"/>
      <c r="G65" s="153"/>
    </row>
    <row r="66" spans="1:7" ht="22" customHeight="1" thickTop="1" thickBot="1">
      <c r="A66" s="36">
        <v>19</v>
      </c>
      <c r="B66" s="7" t="s">
        <v>96</v>
      </c>
      <c r="C66" s="7" t="s">
        <v>4</v>
      </c>
      <c r="D66" s="7" t="s">
        <v>1</v>
      </c>
      <c r="E66" s="19">
        <v>31</v>
      </c>
      <c r="F66" s="151"/>
      <c r="G66" s="154"/>
    </row>
    <row r="67" spans="1:7" ht="22" customHeight="1" thickTop="1" thickBot="1">
      <c r="A67" s="36">
        <v>20</v>
      </c>
      <c r="B67" s="50" t="s">
        <v>120</v>
      </c>
      <c r="C67" s="50" t="s">
        <v>4</v>
      </c>
      <c r="D67" s="50" t="s">
        <v>1</v>
      </c>
      <c r="E67" s="51">
        <v>44</v>
      </c>
      <c r="F67" s="125">
        <v>4002000</v>
      </c>
      <c r="G67" s="128">
        <v>0</v>
      </c>
    </row>
    <row r="68" spans="1:7" ht="22" customHeight="1" thickTop="1" thickBot="1">
      <c r="A68" s="36">
        <v>21</v>
      </c>
      <c r="B68" s="59" t="s">
        <v>121</v>
      </c>
      <c r="C68" s="59" t="s">
        <v>4</v>
      </c>
      <c r="D68" s="59" t="s">
        <v>123</v>
      </c>
      <c r="E68" s="58">
        <v>25</v>
      </c>
      <c r="F68" s="126"/>
      <c r="G68" s="129"/>
    </row>
    <row r="69" spans="1:7" ht="22" customHeight="1" thickTop="1" thickBot="1">
      <c r="A69" s="36">
        <v>22</v>
      </c>
      <c r="B69" s="100" t="s">
        <v>122</v>
      </c>
      <c r="C69" s="100" t="s">
        <v>4</v>
      </c>
      <c r="D69" s="100" t="s">
        <v>1</v>
      </c>
      <c r="E69" s="99">
        <v>27</v>
      </c>
      <c r="F69" s="127"/>
      <c r="G69" s="130"/>
    </row>
    <row r="70" spans="1:7" ht="22" customHeight="1" thickTop="1" thickBot="1">
      <c r="A70" s="36">
        <v>23</v>
      </c>
      <c r="B70" s="73" t="s">
        <v>99</v>
      </c>
      <c r="C70" s="73" t="s">
        <v>4</v>
      </c>
      <c r="D70" s="73" t="s">
        <v>1</v>
      </c>
      <c r="E70" s="85"/>
      <c r="F70" s="86"/>
      <c r="G70" s="87"/>
    </row>
    <row r="71" spans="1:7" ht="22" customHeight="1" thickTop="1">
      <c r="A71" s="155" t="s">
        <v>112</v>
      </c>
      <c r="B71" s="155"/>
      <c r="C71" s="155"/>
      <c r="D71" s="155"/>
      <c r="E71" s="155">
        <f>SUM(E48:E70)</f>
        <v>656</v>
      </c>
      <c r="F71" s="157">
        <f>SUM(F48:F70)</f>
        <v>14769350</v>
      </c>
      <c r="G71" s="157">
        <f>SUM(G48:G70)</f>
        <v>1678844</v>
      </c>
    </row>
    <row r="72" spans="1:7" ht="22" customHeight="1" thickBot="1">
      <c r="A72" s="156"/>
      <c r="B72" s="156"/>
      <c r="C72" s="156"/>
      <c r="D72" s="156"/>
      <c r="E72" s="156"/>
      <c r="F72" s="156"/>
      <c r="G72" s="156"/>
    </row>
    <row r="73" spans="1:7" ht="22" customHeight="1" thickTop="1"/>
    <row r="75" spans="1:7" ht="22" customHeight="1">
      <c r="B75" s="139" t="s">
        <v>109</v>
      </c>
      <c r="C75" s="139"/>
      <c r="D75" s="139"/>
      <c r="E75" s="139"/>
    </row>
    <row r="76" spans="1:7" ht="22" customHeight="1" thickBot="1"/>
    <row r="77" spans="1:7" ht="22" customHeight="1" thickTop="1" thickBot="1">
      <c r="A77" s="131" t="s">
        <v>57</v>
      </c>
      <c r="B77" s="115" t="s">
        <v>105</v>
      </c>
      <c r="C77" s="115" t="s">
        <v>106</v>
      </c>
      <c r="D77" s="115" t="s">
        <v>74</v>
      </c>
      <c r="E77" s="115" t="s">
        <v>107</v>
      </c>
      <c r="F77" s="148" t="s">
        <v>61</v>
      </c>
      <c r="G77" s="149"/>
    </row>
    <row r="78" spans="1:7" ht="22" customHeight="1" thickBot="1">
      <c r="A78" s="132"/>
      <c r="B78" s="133"/>
      <c r="C78" s="133"/>
      <c r="D78" s="133"/>
      <c r="E78" s="133"/>
      <c r="F78" s="32" t="s">
        <v>62</v>
      </c>
      <c r="G78" s="33" t="s">
        <v>63</v>
      </c>
    </row>
    <row r="79" spans="1:7" ht="22" customHeight="1" thickTop="1" thickBot="1">
      <c r="A79" s="36">
        <v>1</v>
      </c>
      <c r="B79" s="8" t="s">
        <v>0</v>
      </c>
      <c r="C79" s="8" t="s">
        <v>82</v>
      </c>
      <c r="D79" s="8" t="s">
        <v>1</v>
      </c>
      <c r="E79" s="9">
        <v>50</v>
      </c>
      <c r="F79" s="41">
        <v>700000</v>
      </c>
      <c r="G79" s="48"/>
    </row>
    <row r="80" spans="1:7" ht="22" customHeight="1" thickTop="1" thickBot="1">
      <c r="A80" s="36">
        <v>2</v>
      </c>
      <c r="B80" s="16" t="s">
        <v>41</v>
      </c>
      <c r="C80" s="16" t="s">
        <v>42</v>
      </c>
      <c r="D80" s="16" t="s">
        <v>1</v>
      </c>
      <c r="E80" s="15">
        <v>30</v>
      </c>
      <c r="F80" s="22">
        <v>100000</v>
      </c>
      <c r="G80" s="61">
        <v>0</v>
      </c>
    </row>
    <row r="81" spans="1:7" ht="22" customHeight="1" thickTop="1" thickBot="1">
      <c r="A81" s="36">
        <v>3</v>
      </c>
      <c r="B81" s="16" t="s">
        <v>36</v>
      </c>
      <c r="C81" s="16" t="s">
        <v>37</v>
      </c>
      <c r="D81" s="16" t="s">
        <v>1</v>
      </c>
      <c r="E81" s="20">
        <v>65</v>
      </c>
      <c r="F81" s="22">
        <v>50000</v>
      </c>
      <c r="G81" s="61">
        <v>0</v>
      </c>
    </row>
    <row r="82" spans="1:7" ht="22" customHeight="1" thickTop="1" thickBot="1">
      <c r="A82" s="36">
        <v>4</v>
      </c>
      <c r="B82" s="16" t="s">
        <v>23</v>
      </c>
      <c r="C82" s="16" t="s">
        <v>39</v>
      </c>
      <c r="D82" s="16" t="s">
        <v>1</v>
      </c>
      <c r="E82" s="15">
        <v>15</v>
      </c>
      <c r="F82" s="22">
        <v>40000</v>
      </c>
      <c r="G82" s="61">
        <v>0</v>
      </c>
    </row>
    <row r="83" spans="1:7" ht="22" customHeight="1" thickTop="1" thickBot="1">
      <c r="A83" s="36">
        <v>5</v>
      </c>
      <c r="B83" s="16" t="s">
        <v>80</v>
      </c>
      <c r="C83" s="16" t="s">
        <v>70</v>
      </c>
      <c r="D83" s="16" t="s">
        <v>1</v>
      </c>
      <c r="E83" s="15">
        <v>25</v>
      </c>
      <c r="F83" s="22"/>
      <c r="G83" s="61"/>
    </row>
    <row r="84" spans="1:7" ht="22" customHeight="1" thickTop="1" thickBot="1">
      <c r="A84" s="36">
        <v>6</v>
      </c>
      <c r="B84" s="16" t="s">
        <v>23</v>
      </c>
      <c r="C84" s="16" t="s">
        <v>45</v>
      </c>
      <c r="D84" s="16" t="s">
        <v>1</v>
      </c>
      <c r="E84" s="15">
        <v>30</v>
      </c>
      <c r="F84" s="22">
        <v>100000</v>
      </c>
      <c r="G84" s="61">
        <v>0</v>
      </c>
    </row>
    <row r="85" spans="1:7" ht="22" customHeight="1" thickTop="1" thickBot="1">
      <c r="A85" s="36">
        <v>7</v>
      </c>
      <c r="B85" s="16" t="s">
        <v>23</v>
      </c>
      <c r="C85" s="16" t="s">
        <v>45</v>
      </c>
      <c r="D85" s="16" t="s">
        <v>1</v>
      </c>
      <c r="E85" s="15">
        <v>30</v>
      </c>
      <c r="F85" s="62"/>
      <c r="G85" s="63"/>
    </row>
    <row r="86" spans="1:7" ht="22" customHeight="1" thickTop="1" thickBot="1">
      <c r="A86" s="36">
        <v>8</v>
      </c>
      <c r="B86" s="16" t="s">
        <v>43</v>
      </c>
      <c r="C86" s="16" t="s">
        <v>72</v>
      </c>
      <c r="D86" s="16" t="s">
        <v>1</v>
      </c>
      <c r="E86" s="15">
        <v>30</v>
      </c>
      <c r="F86" s="62"/>
      <c r="G86" s="63"/>
    </row>
    <row r="87" spans="1:7" ht="22" customHeight="1" thickTop="1" thickBot="1">
      <c r="A87" s="36">
        <v>9</v>
      </c>
      <c r="B87" s="16" t="s">
        <v>23</v>
      </c>
      <c r="C87" s="16" t="s">
        <v>48</v>
      </c>
      <c r="D87" s="16" t="s">
        <v>1</v>
      </c>
      <c r="E87" s="15">
        <v>28</v>
      </c>
      <c r="F87" s="62"/>
      <c r="G87" s="63"/>
    </row>
    <row r="88" spans="1:7" ht="36" customHeight="1" thickTop="1" thickBot="1">
      <c r="A88" s="74">
        <v>10</v>
      </c>
      <c r="B88" s="25" t="s">
        <v>21</v>
      </c>
      <c r="C88" s="25" t="s">
        <v>22</v>
      </c>
      <c r="D88" s="25" t="s">
        <v>1</v>
      </c>
      <c r="E88" s="27">
        <v>45</v>
      </c>
      <c r="F88" s="83"/>
      <c r="G88" s="84"/>
    </row>
    <row r="89" spans="1:7" ht="22" customHeight="1" thickTop="1">
      <c r="A89" s="144" t="s">
        <v>112</v>
      </c>
      <c r="B89" s="144"/>
      <c r="C89" s="144"/>
      <c r="D89" s="144"/>
      <c r="E89" s="144">
        <f>SUM(E79:E88)</f>
        <v>348</v>
      </c>
      <c r="F89" s="146">
        <f>SUM(F79:F88)</f>
        <v>990000</v>
      </c>
      <c r="G89" s="146">
        <f>SUM(G79:G88)</f>
        <v>0</v>
      </c>
    </row>
    <row r="90" spans="1:7" ht="22" customHeight="1" thickBot="1">
      <c r="A90" s="145"/>
      <c r="B90" s="145"/>
      <c r="C90" s="145"/>
      <c r="D90" s="145"/>
      <c r="E90" s="145"/>
      <c r="F90" s="145"/>
      <c r="G90" s="145"/>
    </row>
    <row r="91" spans="1:7" ht="22" customHeight="1" thickTop="1"/>
  </sheetData>
  <mergeCells count="44">
    <mergeCell ref="F26:F28"/>
    <mergeCell ref="G26:G28"/>
    <mergeCell ref="I2:K2"/>
    <mergeCell ref="G39:G40"/>
    <mergeCell ref="G23:G25"/>
    <mergeCell ref="F23:F25"/>
    <mergeCell ref="F71:F72"/>
    <mergeCell ref="G71:G72"/>
    <mergeCell ref="F46:G46"/>
    <mergeCell ref="F67:F69"/>
    <mergeCell ref="G67:G69"/>
    <mergeCell ref="A4:A5"/>
    <mergeCell ref="E4:E5"/>
    <mergeCell ref="F4:G4"/>
    <mergeCell ref="G6:G15"/>
    <mergeCell ref="B4:B5"/>
    <mergeCell ref="C4:C5"/>
    <mergeCell ref="D4:D5"/>
    <mergeCell ref="A89:D90"/>
    <mergeCell ref="E89:E90"/>
    <mergeCell ref="F89:F90"/>
    <mergeCell ref="G89:G90"/>
    <mergeCell ref="B2:E2"/>
    <mergeCell ref="B44:E44"/>
    <mergeCell ref="B75:E75"/>
    <mergeCell ref="A39:D40"/>
    <mergeCell ref="E39:E40"/>
    <mergeCell ref="F39:F40"/>
    <mergeCell ref="F77:G77"/>
    <mergeCell ref="G48:G57"/>
    <mergeCell ref="F64:F66"/>
    <mergeCell ref="G64:G66"/>
    <mergeCell ref="A77:A78"/>
    <mergeCell ref="B77:B78"/>
    <mergeCell ref="C77:C78"/>
    <mergeCell ref="D77:D78"/>
    <mergeCell ref="E77:E78"/>
    <mergeCell ref="A46:A47"/>
    <mergeCell ref="B46:B47"/>
    <mergeCell ref="C46:C47"/>
    <mergeCell ref="D46:D47"/>
    <mergeCell ref="E46:E47"/>
    <mergeCell ref="A71:D72"/>
    <mergeCell ref="E71:E7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5"/>
  <sheetViews>
    <sheetView workbookViewId="0">
      <selection activeCell="I12" sqref="I12"/>
    </sheetView>
  </sheetViews>
  <sheetFormatPr baseColWidth="10" defaultRowHeight="14" x14ac:dyDescent="0"/>
  <cols>
    <col min="1" max="1" width="4.6640625" customWidth="1"/>
    <col min="2" max="2" width="20.33203125" customWidth="1"/>
    <col min="3" max="3" width="23.5" customWidth="1"/>
    <col min="4" max="4" width="22.5" customWidth="1"/>
    <col min="5" max="5" width="21.5" customWidth="1"/>
    <col min="6" max="6" width="10.5" customWidth="1"/>
    <col min="8" max="8" width="15.5" customWidth="1"/>
    <col min="9" max="9" width="18.5" customWidth="1"/>
  </cols>
  <sheetData>
    <row r="4" spans="1:9" ht="18">
      <c r="B4" s="139" t="s">
        <v>111</v>
      </c>
      <c r="C4" s="139"/>
      <c r="D4" s="139"/>
      <c r="E4" s="139"/>
      <c r="F4" s="139"/>
    </row>
    <row r="5" spans="1:9" ht="15" thickBot="1"/>
    <row r="6" spans="1:9" ht="16" thickTop="1" thickBot="1">
      <c r="A6" s="131" t="s">
        <v>57</v>
      </c>
      <c r="B6" s="115" t="s">
        <v>58</v>
      </c>
      <c r="C6" s="115"/>
      <c r="D6" s="115" t="s">
        <v>105</v>
      </c>
      <c r="E6" s="115" t="s">
        <v>106</v>
      </c>
      <c r="F6" s="115" t="s">
        <v>74</v>
      </c>
      <c r="G6" s="115" t="s">
        <v>60</v>
      </c>
      <c r="H6" s="115" t="s">
        <v>61</v>
      </c>
      <c r="I6" s="116"/>
    </row>
    <row r="7" spans="1:9" ht="15" thickBot="1">
      <c r="A7" s="132"/>
      <c r="B7" s="38" t="s">
        <v>64</v>
      </c>
      <c r="C7" s="32" t="s">
        <v>59</v>
      </c>
      <c r="D7" s="133"/>
      <c r="E7" s="133"/>
      <c r="F7" s="133"/>
      <c r="G7" s="133"/>
      <c r="H7" s="32" t="s">
        <v>62</v>
      </c>
      <c r="I7" s="33" t="s">
        <v>63</v>
      </c>
    </row>
    <row r="8" spans="1:9" ht="16" thickTop="1" thickBot="1">
      <c r="A8" s="36">
        <v>1</v>
      </c>
      <c r="B8" s="15"/>
      <c r="C8" s="16" t="s">
        <v>52</v>
      </c>
      <c r="D8" s="16" t="s">
        <v>53</v>
      </c>
      <c r="E8" s="16" t="s">
        <v>54</v>
      </c>
      <c r="F8" s="16" t="s">
        <v>31</v>
      </c>
      <c r="G8" s="15">
        <v>53</v>
      </c>
      <c r="H8" s="72">
        <v>100000</v>
      </c>
      <c r="I8" s="104">
        <v>0</v>
      </c>
    </row>
    <row r="9" spans="1:9" ht="16" thickTop="1" thickBot="1">
      <c r="A9" s="36">
        <v>2</v>
      </c>
      <c r="B9" s="64"/>
      <c r="C9" s="21" t="s">
        <v>32</v>
      </c>
      <c r="D9" s="11" t="s">
        <v>33</v>
      </c>
      <c r="E9" s="11" t="s">
        <v>34</v>
      </c>
      <c r="F9" s="11" t="s">
        <v>31</v>
      </c>
      <c r="G9" s="10">
        <v>47</v>
      </c>
      <c r="H9" s="23">
        <v>195000</v>
      </c>
      <c r="I9" s="65">
        <v>54000</v>
      </c>
    </row>
    <row r="10" spans="1:9" ht="16" thickTop="1" thickBot="1">
      <c r="A10" s="36">
        <v>3</v>
      </c>
      <c r="B10" s="109" t="s">
        <v>29</v>
      </c>
      <c r="C10" s="21" t="s">
        <v>29</v>
      </c>
      <c r="D10" s="11" t="s">
        <v>30</v>
      </c>
      <c r="E10" s="11" t="s">
        <v>100</v>
      </c>
      <c r="F10" s="11" t="s">
        <v>31</v>
      </c>
      <c r="G10" s="10">
        <v>52</v>
      </c>
      <c r="H10" s="23">
        <v>212000</v>
      </c>
      <c r="I10" s="65">
        <v>0</v>
      </c>
    </row>
    <row r="11" spans="1:9" ht="16" thickTop="1" thickBot="1">
      <c r="A11" s="36">
        <v>4</v>
      </c>
      <c r="B11" s="110"/>
      <c r="C11" s="18" t="s">
        <v>101</v>
      </c>
      <c r="D11" s="1" t="s">
        <v>102</v>
      </c>
      <c r="E11" s="1" t="s">
        <v>100</v>
      </c>
      <c r="F11" s="1" t="s">
        <v>31</v>
      </c>
      <c r="G11" s="2">
        <v>31</v>
      </c>
      <c r="H11" s="70">
        <v>50000</v>
      </c>
      <c r="I11" s="105">
        <v>0</v>
      </c>
    </row>
    <row r="12" spans="1:9" ht="16" thickTop="1" thickBot="1">
      <c r="A12" s="74">
        <v>5</v>
      </c>
      <c r="B12" s="118"/>
      <c r="C12" s="9" t="s">
        <v>103</v>
      </c>
      <c r="D12" s="8" t="s">
        <v>104</v>
      </c>
      <c r="E12" s="8" t="s">
        <v>67</v>
      </c>
      <c r="F12" s="8" t="s">
        <v>81</v>
      </c>
      <c r="G12" s="9">
        <v>46</v>
      </c>
      <c r="H12" s="82">
        <v>300000</v>
      </c>
      <c r="I12" s="106">
        <v>0</v>
      </c>
    </row>
    <row r="13" spans="1:9" ht="15" thickTop="1">
      <c r="A13" s="144" t="s">
        <v>112</v>
      </c>
      <c r="B13" s="144"/>
      <c r="C13" s="144"/>
      <c r="D13" s="144"/>
      <c r="E13" s="144"/>
      <c r="F13" s="144"/>
      <c r="G13" s="144">
        <f>SUM(G8:G12)</f>
        <v>229</v>
      </c>
      <c r="H13" s="159">
        <f>SUM(H8:H12)</f>
        <v>857000</v>
      </c>
      <c r="I13" s="146">
        <f>SUM(I8:I12)</f>
        <v>54000</v>
      </c>
    </row>
    <row r="14" spans="1:9" ht="15" thickBot="1">
      <c r="A14" s="145"/>
      <c r="B14" s="145"/>
      <c r="C14" s="145"/>
      <c r="D14" s="145"/>
      <c r="E14" s="145"/>
      <c r="F14" s="145"/>
      <c r="G14" s="145"/>
      <c r="H14" s="145"/>
      <c r="I14" s="145"/>
    </row>
    <row r="15" spans="1:9" ht="15" thickTop="1"/>
  </sheetData>
  <mergeCells count="13">
    <mergeCell ref="H6:I6"/>
    <mergeCell ref="B10:B12"/>
    <mergeCell ref="B4:F4"/>
    <mergeCell ref="A13:F14"/>
    <mergeCell ref="G13:G14"/>
    <mergeCell ref="H13:H14"/>
    <mergeCell ref="I13:I14"/>
    <mergeCell ref="A6:A7"/>
    <mergeCell ref="B6:C6"/>
    <mergeCell ref="D6:D7"/>
    <mergeCell ref="E6:E7"/>
    <mergeCell ref="F6:F7"/>
    <mergeCell ref="G6:G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workbookViewId="0">
      <selection activeCell="D16" sqref="D16"/>
    </sheetView>
  </sheetViews>
  <sheetFormatPr baseColWidth="10" defaultRowHeight="14" x14ac:dyDescent="0"/>
  <cols>
    <col min="1" max="1" width="4.5" customWidth="1"/>
    <col min="2" max="2" width="14.5" customWidth="1"/>
    <col min="3" max="3" width="16" customWidth="1"/>
    <col min="4" max="4" width="24.83203125" customWidth="1"/>
    <col min="7" max="7" width="11.5" bestFit="1" customWidth="1"/>
    <col min="8" max="8" width="14.6640625" bestFit="1" customWidth="1"/>
    <col min="9" max="9" width="14.33203125" customWidth="1"/>
  </cols>
  <sheetData>
    <row r="3" spans="1:9" ht="18">
      <c r="B3" s="139" t="s">
        <v>110</v>
      </c>
      <c r="C3" s="139"/>
      <c r="D3" s="139"/>
      <c r="E3" s="139"/>
      <c r="F3" s="139"/>
      <c r="G3" s="139"/>
    </row>
    <row r="4" spans="1:9" ht="15" thickBot="1"/>
    <row r="5" spans="1:9" ht="16" thickTop="1" thickBot="1">
      <c r="A5" s="131" t="s">
        <v>57</v>
      </c>
      <c r="B5" s="115" t="s">
        <v>58</v>
      </c>
      <c r="C5" s="115"/>
      <c r="D5" s="115" t="s">
        <v>105</v>
      </c>
      <c r="E5" s="115" t="s">
        <v>106</v>
      </c>
      <c r="F5" s="115" t="s">
        <v>74</v>
      </c>
      <c r="G5" s="115" t="s">
        <v>60</v>
      </c>
      <c r="H5" s="115" t="s">
        <v>61</v>
      </c>
      <c r="I5" s="116"/>
    </row>
    <row r="6" spans="1:9" ht="15" thickBot="1">
      <c r="A6" s="132"/>
      <c r="B6" s="38" t="s">
        <v>64</v>
      </c>
      <c r="C6" s="32" t="s">
        <v>59</v>
      </c>
      <c r="D6" s="133"/>
      <c r="E6" s="133"/>
      <c r="F6" s="133"/>
      <c r="G6" s="133"/>
      <c r="H6" s="32" t="s">
        <v>62</v>
      </c>
      <c r="I6" s="33" t="s">
        <v>63</v>
      </c>
    </row>
    <row r="7" spans="1:9" ht="22" customHeight="1" thickTop="1" thickBot="1">
      <c r="A7" s="36">
        <v>1</v>
      </c>
      <c r="B7" s="75"/>
      <c r="C7" s="50" t="s">
        <v>49</v>
      </c>
      <c r="D7" s="50" t="s">
        <v>50</v>
      </c>
      <c r="E7" s="50" t="s">
        <v>51</v>
      </c>
      <c r="F7" s="50" t="s">
        <v>28</v>
      </c>
      <c r="G7" s="75">
        <v>110</v>
      </c>
      <c r="H7" s="76">
        <v>200000</v>
      </c>
      <c r="I7" s="77">
        <v>0</v>
      </c>
    </row>
    <row r="8" spans="1:9" ht="22" customHeight="1" thickTop="1" thickBot="1">
      <c r="A8" s="36">
        <v>2</v>
      </c>
      <c r="B8" s="78"/>
      <c r="C8" s="79" t="s">
        <v>25</v>
      </c>
      <c r="D8" s="79" t="s">
        <v>26</v>
      </c>
      <c r="E8" s="79" t="s">
        <v>27</v>
      </c>
      <c r="F8" s="79" t="s">
        <v>28</v>
      </c>
      <c r="G8" s="78">
        <v>40</v>
      </c>
      <c r="H8" s="80">
        <v>200000</v>
      </c>
      <c r="I8" s="81">
        <v>0</v>
      </c>
    </row>
    <row r="9" spans="1:9" ht="15" thickTop="1">
      <c r="A9" s="144" t="s">
        <v>112</v>
      </c>
      <c r="B9" s="144"/>
      <c r="C9" s="144"/>
      <c r="D9" s="144"/>
      <c r="E9" s="144"/>
      <c r="F9" s="144"/>
      <c r="G9" s="144">
        <f>SUM(G7:G8)</f>
        <v>150</v>
      </c>
      <c r="H9" s="159">
        <f>SUM(H7:H8)</f>
        <v>400000</v>
      </c>
      <c r="I9" s="146">
        <f>SUM(I7:I8)</f>
        <v>0</v>
      </c>
    </row>
    <row r="10" spans="1:9" ht="15" thickBot="1">
      <c r="A10" s="145"/>
      <c r="B10" s="145"/>
      <c r="C10" s="145"/>
      <c r="D10" s="145"/>
      <c r="E10" s="145"/>
      <c r="F10" s="145"/>
      <c r="G10" s="145"/>
      <c r="H10" s="145"/>
      <c r="I10" s="145"/>
    </row>
    <row r="11" spans="1:9" ht="15" thickTop="1"/>
  </sheetData>
  <mergeCells count="12">
    <mergeCell ref="B3:G3"/>
    <mergeCell ref="A9:F10"/>
    <mergeCell ref="G9:G10"/>
    <mergeCell ref="H9:H10"/>
    <mergeCell ref="I9:I10"/>
    <mergeCell ref="A5:A6"/>
    <mergeCell ref="B5:C5"/>
    <mergeCell ref="D5:D6"/>
    <mergeCell ref="E5:E6"/>
    <mergeCell ref="F5:F6"/>
    <mergeCell ref="G5:G6"/>
    <mergeCell ref="H5:I5"/>
  </mergeCells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Tableau infos octobre</vt:lpstr>
      <vt:lpstr>DAKAR</vt:lpstr>
      <vt:lpstr>THIES</vt:lpstr>
      <vt:lpstr>LOUGA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2016-09-02T12:27:36Z</dcterms:modified>
</cp:coreProperties>
</file>